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codeName="{DD97A8EA-9A9A-E61F-A557-7D5A7D7259CE}"/>
  <workbookPr codeName="ThisWorkbook"/>
  <mc:AlternateContent xmlns:mc="http://schemas.openxmlformats.org/markup-compatibility/2006">
    <mc:Choice Requires="x15">
      <x15ac:absPath xmlns:x15ac="http://schemas.microsoft.com/office/spreadsheetml/2010/11/ac" url="https://eige365-my.sharepoint.com/personal/elena_anchevska_eige_europa_eu/Documents/Desktop/"/>
    </mc:Choice>
  </mc:AlternateContent>
  <xr:revisionPtr revIDLastSave="2" documentId="13_ncr:1_{C16DBF40-40CD-41FF-8F68-BCD404A63D44}" xr6:coauthVersionLast="47" xr6:coauthVersionMax="47" xr10:uidLastSave="{411456AE-C7DF-4A78-858E-58FB958A90B8}"/>
  <bookViews>
    <workbookView xWindow="-90" yWindow="-90" windowWidth="19380" windowHeight="10260" firstSheet="4" activeTab="5" xr2:uid="{E57124BE-165A-4709-BE67-D81FCCB25F01}"/>
  </bookViews>
  <sheets>
    <sheet name="Welcome" sheetId="21" r:id="rId1"/>
    <sheet name="1. Employer information" sheetId="22" r:id="rId2"/>
    <sheet name="2. Job roles information" sheetId="28" r:id="rId3"/>
    <sheet name="3. Gender representation" sheetId="1" r:id="rId4"/>
    <sheet name="4. Factor and subfactor plan" sheetId="25" r:id="rId5"/>
    <sheet name="5. Additional subfactors" sheetId="29" r:id="rId6"/>
    <sheet name="6. Graduated factor comparison" sheetId="26" r:id="rId7"/>
    <sheet name="7. Pay structure " sheetId="27" r:id="rId8"/>
  </sheets>
  <externalReferences>
    <externalReference r:id="rId9"/>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3" i="26" l="1"/>
  <c r="V15" i="26"/>
  <c r="V16" i="26"/>
  <c r="V17" i="26"/>
  <c r="V18" i="26"/>
  <c r="V19" i="26"/>
  <c r="V20" i="26"/>
  <c r="V21" i="26"/>
  <c r="V22" i="26"/>
  <c r="V14" i="26"/>
  <c r="D17" i="29"/>
  <c r="D13" i="29" s="1"/>
  <c r="D26" i="29"/>
  <c r="D22" i="29" s="1"/>
  <c r="D35" i="29"/>
  <c r="D32" i="29" s="1"/>
  <c r="D45" i="29"/>
  <c r="D44" i="29" s="1"/>
  <c r="D15" i="29" l="1"/>
  <c r="D41" i="29"/>
  <c r="D33" i="29"/>
  <c r="D16" i="29"/>
  <c r="D43" i="29"/>
  <c r="D14" i="29"/>
  <c r="D25" i="29"/>
  <c r="D24" i="29"/>
  <c r="D23" i="29"/>
  <c r="D42" i="29"/>
  <c r="D34" i="29"/>
  <c r="D31" i="29"/>
  <c r="C10" i="1" l="1"/>
  <c r="C15" i="26"/>
  <c r="C16" i="26"/>
  <c r="C17" i="26"/>
  <c r="C18" i="26"/>
  <c r="C19" i="26"/>
  <c r="C20" i="26"/>
  <c r="C21" i="26"/>
  <c r="C22" i="26"/>
  <c r="C23" i="26"/>
  <c r="C14" i="26"/>
  <c r="C13" i="1"/>
  <c r="C14" i="1"/>
  <c r="C15" i="1"/>
  <c r="C16" i="1"/>
  <c r="C17" i="1"/>
  <c r="C18" i="1"/>
  <c r="C19" i="1"/>
  <c r="C12" i="1"/>
  <c r="C11" i="1"/>
</calcChain>
</file>

<file path=xl/sharedStrings.xml><?xml version="1.0" encoding="utf-8"?>
<sst xmlns="http://schemas.openxmlformats.org/spreadsheetml/2006/main" count="205" uniqueCount="143">
  <si>
    <t>Conducting the gender-neutral job evaluation using the graduated factor comparison method</t>
  </si>
  <si>
    <t xml:space="preserve">Before you get started: </t>
  </si>
  <si>
    <t>Read the use guidance provided in Tool 3</t>
  </si>
  <si>
    <t>Get familiar with the Factor and Subfactor plan provided in the toolkit</t>
  </si>
  <si>
    <t xml:space="preserve">Employer information </t>
  </si>
  <si>
    <t>Name of organisation:</t>
  </si>
  <si>
    <t xml:space="preserve">Start date: </t>
  </si>
  <si>
    <t xml:space="preserve">Job evaluation committee meeting date: </t>
  </si>
  <si>
    <t>Completion date:</t>
  </si>
  <si>
    <t xml:space="preserve">List of jobs and job information </t>
  </si>
  <si>
    <t xml:space="preserve">Instructions: </t>
  </si>
  <si>
    <t xml:space="preserve">Gather information about existing jobs in your organisation and fill in the table below. </t>
  </si>
  <si>
    <t xml:space="preserve">This information might come from job descriptions or previous job ads. </t>
  </si>
  <si>
    <t xml:space="preserve">It may also come from various internal sources such as workers’ files, contracts, payroll records, job advertisements, manager notes, collective agreements and organisational charts. </t>
  </si>
  <si>
    <t>You can read more on this in TOOL 2.</t>
  </si>
  <si>
    <t xml:space="preserve">No. </t>
  </si>
  <si>
    <t>Role</t>
  </si>
  <si>
    <t>Job description</t>
  </si>
  <si>
    <t>Employment type</t>
  </si>
  <si>
    <t xml:space="preserve">Department </t>
  </si>
  <si>
    <t>Place of work</t>
  </si>
  <si>
    <t>Reporting line</t>
  </si>
  <si>
    <t>Total pay (annual )</t>
  </si>
  <si>
    <t>Bonuses / allowances</t>
  </si>
  <si>
    <t>Historical pay notes</t>
  </si>
  <si>
    <t>Other observations</t>
  </si>
  <si>
    <t>Owner / Shop manager</t>
  </si>
  <si>
    <t>Oversees the overall operation, performance and sustainability of the flower shop, managing staff, finances and customer relationships.</t>
  </si>
  <si>
    <t>Full-time</t>
  </si>
  <si>
    <t>Senior Management</t>
  </si>
  <si>
    <t>Office</t>
  </si>
  <si>
    <t>N/A</t>
  </si>
  <si>
    <t>None</t>
  </si>
  <si>
    <t>Pay increased 5% last year</t>
  </si>
  <si>
    <t>Recently updated job description</t>
  </si>
  <si>
    <t>Florist / Senior salesperson</t>
  </si>
  <si>
    <t>Creates floral arrangements, manages customer relations, and ensures smooth day-to-day operations of the shop. This role combines creative floral design with a customer-focused sales approach to drive business success and ensure customer satisfaction</t>
  </si>
  <si>
    <t>Administration</t>
  </si>
  <si>
    <t>Reports to Shop manager</t>
  </si>
  <si>
    <t>Shop assistant</t>
  </si>
  <si>
    <t>Provides front-of-house customer service, manages in-store and online sales, and assists with basic floral arrangements.</t>
  </si>
  <si>
    <t xml:space="preserve">Add more rows as needed. Double check that all tabs in this Worksheet have enough rows for the number of job roles that you are evaluating. </t>
  </si>
  <si>
    <t>Spread the formulas embedded in cells on all rows that you add. Each tab provides tips on this, where relevant.</t>
  </si>
  <si>
    <t>Job roles and gender</t>
  </si>
  <si>
    <t>1. All distinct job roles within the organisation should be listed automatically for you, based on information provided in the previous tab.</t>
  </si>
  <si>
    <t>2. Identify the gender of the current job holders for each job</t>
  </si>
  <si>
    <t>3. Identify if any job roles are women-dominated (put an X) or men-dominated (leave the cell empty) based on workforce distribution.</t>
  </si>
  <si>
    <t>Your organisation</t>
  </si>
  <si>
    <t>Ref.</t>
  </si>
  <si>
    <t>Job / Job role:</t>
  </si>
  <si>
    <t>N</t>
  </si>
  <si>
    <t>Women (n)</t>
  </si>
  <si>
    <t>Men         (n)</t>
  </si>
  <si>
    <t>Women-dominated?</t>
  </si>
  <si>
    <t>X</t>
  </si>
  <si>
    <t>Factor and subfactor plan</t>
  </si>
  <si>
    <t>Before starting:</t>
  </si>
  <si>
    <r>
      <t xml:space="preserve">Make sure you understand the </t>
    </r>
    <r>
      <rPr>
        <b/>
        <sz val="11"/>
        <color theme="1"/>
        <rFont val="Myriad Pro"/>
        <family val="2"/>
      </rPr>
      <t>graduated factor comparison method</t>
    </r>
    <r>
      <rPr>
        <sz val="11"/>
        <color theme="1"/>
        <rFont val="Myriad Pro"/>
        <family val="2"/>
      </rPr>
      <t xml:space="preserve"> (Step-by-step toolkit, TOOL 3)</t>
    </r>
  </si>
  <si>
    <t xml:space="preserve">Information: </t>
  </si>
  <si>
    <t>This factor and subfactor plan is your scoring guide.</t>
  </si>
  <si>
    <t>It contains the essential criteria to evaluate any job (skills, responsibility, effort and working conditions).</t>
  </si>
  <si>
    <t>Each of these is broken down into subfactors with different levels of complexity (see second table below)</t>
  </si>
  <si>
    <t>1. Read this plan carefully and think about what each factor and subfactor mean in the context of your organisation.</t>
  </si>
  <si>
    <t xml:space="preserve">2. Start with the four main factors. </t>
  </si>
  <si>
    <r>
      <t xml:space="preserve">3. Review the subfactor list </t>
    </r>
    <r>
      <rPr>
        <i/>
        <sz val="11"/>
        <color theme="1"/>
        <rFont val="Myriad Pro"/>
        <family val="2"/>
      </rPr>
      <t>- which are most relevant to your organisation?</t>
    </r>
  </si>
  <si>
    <t>4. Which of these subfactors highlight the most significant differences between the jobs in my organisation?</t>
  </si>
  <si>
    <t>5. Pay attention to often overlooked or undervalued aspects of jobs.</t>
  </si>
  <si>
    <t>*Click on the cell of the factor / subfactor to see an explanation / description</t>
  </si>
  <si>
    <t>Factors</t>
  </si>
  <si>
    <t>Subfactors</t>
  </si>
  <si>
    <t>Chosen for evaluation</t>
  </si>
  <si>
    <t>Skills</t>
  </si>
  <si>
    <t>Knowledge</t>
  </si>
  <si>
    <t>Interpersonal and communication skills</t>
  </si>
  <si>
    <t>Problem-solving skills</t>
  </si>
  <si>
    <t xml:space="preserve">Planning and organisational skills </t>
  </si>
  <si>
    <t>Physical skills</t>
  </si>
  <si>
    <t>Responsibility</t>
  </si>
  <si>
    <t>People</t>
  </si>
  <si>
    <t xml:space="preserve">Goods and equipment </t>
  </si>
  <si>
    <t>Information</t>
  </si>
  <si>
    <t>Financial resources</t>
  </si>
  <si>
    <t>Effort</t>
  </si>
  <si>
    <t>Mental effort</t>
  </si>
  <si>
    <t>Psycho-social and emotional effort</t>
  </si>
  <si>
    <t>Physical effort</t>
  </si>
  <si>
    <t xml:space="preserve">Working conditions </t>
  </si>
  <si>
    <t>Environment (physical, psychological or emotional)</t>
  </si>
  <si>
    <t>Organisational environment</t>
  </si>
  <si>
    <t xml:space="preserve">Levels per subfactor  </t>
  </si>
  <si>
    <t>*Click on the number under each subfactor to see an explanation</t>
  </si>
  <si>
    <t>Levels (0 = lowest level, not applicable - 5 = highly advanced or sophisticated requirements)</t>
  </si>
  <si>
    <t>Environment (physical, psychological or emotional) working conditions</t>
  </si>
  <si>
    <t>Organisational environment working conditions</t>
  </si>
  <si>
    <t xml:space="preserve">Graduated factor comparison </t>
  </si>
  <si>
    <t>Goods and equipment</t>
  </si>
  <si>
    <t>Total score</t>
  </si>
  <si>
    <t>Before moving on, take a moment to review the results of your job evaluation and conduct a quick test for potential gender bias. Follow guidance in TOOL 3.</t>
  </si>
  <si>
    <t>Your pay structure</t>
  </si>
  <si>
    <t>Instructions:</t>
  </si>
  <si>
    <t xml:space="preserve">1. Group jobs into pay grades based on the results of job evaluation (total score of the job) (e.g. Grade 1 for the job(s) that the score the lowest, and so on). </t>
  </si>
  <si>
    <t xml:space="preserve">For a microenterprise, you will likely only need 2-4 pay grades. </t>
  </si>
  <si>
    <t>2. Define pay ranges for each grade, setting clear minimums and maximums with logical progression. (Refer to toolkit for more guidance)</t>
  </si>
  <si>
    <t>INPUTS</t>
  </si>
  <si>
    <t>Minimum Salary (€)</t>
  </si>
  <si>
    <t>Maximum Salary (€)</t>
  </si>
  <si>
    <t>Number of grades</t>
  </si>
  <si>
    <t>Progression Factor</t>
  </si>
  <si>
    <t>Grade</t>
  </si>
  <si>
    <t>Min Salary</t>
  </si>
  <si>
    <t>Midpoint</t>
  </si>
  <si>
    <t xml:space="preserve">Max Salary </t>
  </si>
  <si>
    <t>(€)</t>
  </si>
  <si>
    <t xml:space="preserve">Once your job evaluation is complete, see if job titles and descriptions needs to be updated. </t>
  </si>
  <si>
    <t>Make sure to explain these changes to workers and revise the job evaluation periodically.</t>
  </si>
  <si>
    <t>Job evaluator (main):</t>
  </si>
  <si>
    <t>Other job evaluation committee members (if any):</t>
  </si>
  <si>
    <t xml:space="preserve">Now, you will evaluate each job role, one at a time, using your shortlist of subfactors. </t>
  </si>
  <si>
    <t>1. All  job roles in  your organisation and the list of subfactors you kept checked in the previous tab should be listed automatically for you.</t>
  </si>
  <si>
    <t>2. Compare each job to the levels (remember to read the descriptions for each level (0-5) for each subfactor.</t>
  </si>
  <si>
    <t>3. Record the level (0-5).</t>
  </si>
  <si>
    <t>4. Document a brief justification, e.g. as a comment or in the format that you find suitable.</t>
  </si>
  <si>
    <t>5. Repeat for all subfactors and for all jobs.</t>
  </si>
  <si>
    <t>6. Create a shortlist of subfactors based on your review. Uncheck the subfators which you do not want to include in your shortlist.</t>
  </si>
  <si>
    <t xml:space="preserve">6. Once you have assigned a level to each subfactor for all your jobs, the table will automatically sum up the levels for each job giving you a total score.  </t>
  </si>
  <si>
    <t>Worksheet for simplified gender-neutral job evaluation approach for micro-organisations</t>
  </si>
  <si>
    <t xml:space="preserve">Enable macros </t>
  </si>
  <si>
    <t>Definition…</t>
  </si>
  <si>
    <t>Definition</t>
  </si>
  <si>
    <t>Points</t>
  </si>
  <si>
    <t>Levels</t>
  </si>
  <si>
    <t>Additional subfactor: Working conditions</t>
  </si>
  <si>
    <t>Additional subfactor: Effort</t>
  </si>
  <si>
    <t>Additional subfactor: Responsability</t>
  </si>
  <si>
    <t>Additional subfactor: Skills</t>
  </si>
  <si>
    <t>Remember: all additional subfactors need to be methodological (that is, follow a consistent and structured approach) and not have any gender bias.</t>
  </si>
  <si>
    <t xml:space="preserve">2. Insert a definition of the additional subfactor(s), as well as the definition of each level. </t>
  </si>
  <si>
    <t xml:space="preserve">1. If you consider you need to add additional subfactors to reflect the needs of your company, use the tables below. </t>
  </si>
  <si>
    <t>Additional subfactors</t>
  </si>
  <si>
    <t xml:space="preserve">Adding this subfactor to your evaluation? </t>
  </si>
  <si>
    <t xml:space="preserve"> If you did not enable macros, close the file and open again, then click 'Enable content'. </t>
  </si>
  <si>
    <t xml:space="preserve">When using this Excel worksheet for the first time, please enable macros. Press 'Yes' to make this file a trusted document.
</t>
  </si>
  <si>
    <t xml:space="preserve">You can now use the job ranking to create a simple and fair pay structure that ensures equal pay for equal work or work of equal value. You will also need to ensure this for any variable pay components. Follow the guidance from the toolkit on how to do this (TOOL 3, Step 5 and Step 6). Below, you can build your basic pay structure.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</si>
</sst>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 #,##0;[Red]\-[$€-2]\ #,##0"/>
  </numFmts>
  <fonts count="23" x14ac:knownFonts="1">
    <font>
      <sz val="11"/>
      <color theme="1"/>
      <name val="Aptos Narrow"/>
      <family val="2"/>
      <scheme val="minor"/>
    </font>
    <font>
      <sz val="12"/>
      <color theme="1"/>
      <name val="Aptos Narrow"/>
      <family val="2"/>
      <scheme val="minor"/>
    </font>
    <font>
      <b/>
      <sz val="11"/>
      <color theme="1"/>
      <name val="Aptos Narrow"/>
      <family val="2"/>
      <scheme val="minor"/>
    </font>
    <font>
      <b/>
      <sz val="12"/>
      <color theme="1"/>
      <name val="Aptos Narrow"/>
      <family val="2"/>
      <scheme val="minor"/>
    </font>
    <font>
      <sz val="10"/>
      <color indexed="8"/>
      <name val="MS Sans Serif"/>
      <family val="2"/>
    </font>
    <font>
      <i/>
      <sz val="11"/>
      <color theme="1"/>
      <name val="Aptos Narrow"/>
      <family val="2"/>
      <scheme val="minor"/>
    </font>
    <font>
      <b/>
      <sz val="9"/>
      <color theme="1"/>
      <name val="Myriad Pro"/>
      <family val="2"/>
    </font>
    <font>
      <sz val="11"/>
      <color theme="1"/>
      <name val="Aptos Narrow"/>
      <family val="2"/>
      <scheme val="minor"/>
    </font>
    <font>
      <b/>
      <sz val="9"/>
      <color theme="0"/>
      <name val="Myriad Pro"/>
      <family val="2"/>
    </font>
    <font>
      <b/>
      <sz val="11"/>
      <color theme="1"/>
      <name val="Myanmar Text"/>
      <family val="2"/>
    </font>
    <font>
      <sz val="11"/>
      <color theme="1"/>
      <name val="Myanmar Text"/>
      <family val="2"/>
    </font>
    <font>
      <sz val="11"/>
      <color theme="1"/>
      <name val="Myriad Pro"/>
      <family val="2"/>
    </font>
    <font>
      <b/>
      <sz val="11"/>
      <color theme="1"/>
      <name val="Myriad Pro"/>
      <family val="2"/>
    </font>
    <font>
      <sz val="12"/>
      <color theme="1"/>
      <name val="Myriad Pro"/>
      <family val="2"/>
    </font>
    <font>
      <b/>
      <sz val="12"/>
      <color theme="1"/>
      <name val="Myriad Pro"/>
      <family val="2"/>
    </font>
    <font>
      <i/>
      <sz val="11"/>
      <color theme="1"/>
      <name val="Myriad Pro"/>
      <family val="2"/>
    </font>
    <font>
      <b/>
      <i/>
      <sz val="11"/>
      <color theme="1"/>
      <name val="Myriad Pro"/>
      <family val="2"/>
    </font>
    <font>
      <b/>
      <sz val="12"/>
      <color rgb="FF353332"/>
      <name val="Myriad Pro"/>
      <family val="2"/>
    </font>
    <font>
      <b/>
      <sz val="11"/>
      <color theme="0"/>
      <name val="Aptos Narrow"/>
      <family val="2"/>
      <scheme val="minor"/>
    </font>
    <font>
      <sz val="9"/>
      <color theme="1"/>
      <name val="Myriad Pro"/>
      <family val="2"/>
    </font>
    <font>
      <sz val="11"/>
      <name val="Myriad Pro"/>
      <family val="2"/>
    </font>
    <font>
      <b/>
      <sz val="11"/>
      <color theme="1"/>
      <name val="Myriad Pro"/>
    </font>
    <font>
      <sz val="11"/>
      <color theme="1"/>
      <name val="Myriad Pro"/>
    </font>
  </fonts>
  <fills count="14">
    <fill>
      <patternFill patternType="none"/>
    </fill>
    <fill>
      <patternFill patternType="gray125"/>
    </fill>
    <fill>
      <patternFill patternType="solid">
        <fgColor theme="2"/>
        <bgColor indexed="64"/>
      </patternFill>
    </fill>
    <fill>
      <patternFill patternType="solid">
        <fgColor theme="0" tint="-0.14999847407452621"/>
        <bgColor theme="0" tint="-0.14999847407452621"/>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theme="8" tint="0.59999389629810485"/>
        <bgColor indexed="64"/>
      </patternFill>
    </fill>
    <fill>
      <patternFill patternType="solid">
        <fgColor theme="0" tint="-0.499984740745262"/>
        <bgColor indexed="64"/>
      </patternFill>
    </fill>
    <fill>
      <patternFill patternType="solid">
        <fgColor theme="0"/>
        <bgColor indexed="64"/>
      </patternFill>
    </fill>
    <fill>
      <patternFill patternType="solid">
        <fgColor theme="0"/>
        <bgColor theme="0" tint="-0.14999847407452621"/>
      </patternFill>
    </fill>
    <fill>
      <patternFill patternType="solid">
        <fgColor rgb="FF002060"/>
        <bgColor indexed="64"/>
      </patternFill>
    </fill>
    <fill>
      <patternFill patternType="solid">
        <fgColor rgb="FF76E694"/>
        <bgColor indexed="64"/>
      </patternFill>
    </fill>
    <fill>
      <patternFill patternType="solid">
        <fgColor rgb="FFFF5050"/>
        <bgColor indexed="64"/>
      </patternFill>
    </fill>
  </fills>
  <borders count="43">
    <border>
      <left/>
      <right/>
      <top/>
      <bottom/>
      <diagonal/>
    </border>
    <border>
      <left style="medium">
        <color indexed="64"/>
      </left>
      <right/>
      <top style="medium">
        <color indexed="64"/>
      </top>
      <bottom/>
      <diagonal/>
    </border>
    <border>
      <left style="medium">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medium">
        <color indexed="64"/>
      </right>
      <top style="thin">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bottom style="hair">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right/>
      <top style="thin">
        <color theme="1"/>
      </top>
      <bottom style="thin">
        <color theme="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top style="thin">
        <color theme="1"/>
      </top>
      <bottom style="thin">
        <color theme="1"/>
      </bottom>
      <diagonal/>
    </border>
    <border>
      <left style="thin">
        <color indexed="64"/>
      </left>
      <right/>
      <top/>
      <bottom/>
      <diagonal/>
    </border>
    <border>
      <left style="thin">
        <color indexed="64"/>
      </left>
      <right/>
      <top style="thin">
        <color indexed="64"/>
      </top>
      <bottom style="thin">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hair">
        <color indexed="64"/>
      </left>
      <right style="dotted">
        <color indexed="64"/>
      </right>
      <top style="hair">
        <color indexed="64"/>
      </top>
      <bottom style="medium">
        <color indexed="64"/>
      </bottom>
      <diagonal/>
    </border>
    <border>
      <left style="hair">
        <color indexed="64"/>
      </left>
      <right style="dotted">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0" fontId="4" fillId="0" borderId="0"/>
  </cellStyleXfs>
  <cellXfs count="200">
    <xf numFmtId="0" fontId="0" fillId="0" borderId="0" xfId="0"/>
    <xf numFmtId="0" fontId="6" fillId="6" borderId="26" xfId="0" applyFont="1" applyFill="1" applyBorder="1" applyAlignment="1">
      <alignment horizontal="center" vertical="center" wrapText="1"/>
    </xf>
    <xf numFmtId="0" fontId="6" fillId="7" borderId="26" xfId="0" applyFont="1" applyFill="1" applyBorder="1" applyAlignment="1">
      <alignment horizontal="center" vertical="center" wrapText="1"/>
    </xf>
    <xf numFmtId="0" fontId="0" fillId="0" borderId="0" xfId="0" applyAlignment="1">
      <alignment vertical="center" wrapText="1"/>
    </xf>
    <xf numFmtId="0" fontId="5" fillId="0" borderId="0" xfId="0" applyFont="1"/>
    <xf numFmtId="0" fontId="7" fillId="0" borderId="0" xfId="0" applyFont="1"/>
    <xf numFmtId="0" fontId="0" fillId="0" borderId="0" xfId="0" applyAlignment="1">
      <alignment horizontal="center"/>
    </xf>
    <xf numFmtId="0" fontId="7" fillId="2" borderId="0" xfId="0" applyFont="1" applyFill="1"/>
    <xf numFmtId="0" fontId="0" fillId="2" borderId="0" xfId="0" applyFill="1"/>
    <xf numFmtId="0" fontId="1" fillId="2" borderId="0" xfId="0" applyFont="1" applyFill="1"/>
    <xf numFmtId="0" fontId="9" fillId="0" borderId="0" xfId="0" applyFont="1"/>
    <xf numFmtId="0" fontId="10" fillId="0" borderId="0" xfId="0" applyFont="1"/>
    <xf numFmtId="0" fontId="0" fillId="0" borderId="0" xfId="0" applyProtection="1">
      <protection locked="0"/>
    </xf>
    <xf numFmtId="0" fontId="3" fillId="0" borderId="0" xfId="0" applyFont="1"/>
    <xf numFmtId="0" fontId="0" fillId="0" borderId="0" xfId="0" applyAlignment="1">
      <alignment vertical="top"/>
    </xf>
    <xf numFmtId="0" fontId="7" fillId="0" borderId="0" xfId="0" applyFont="1" applyProtection="1">
      <protection locked="0"/>
    </xf>
    <xf numFmtId="0" fontId="0" fillId="0" borderId="0" xfId="0" applyAlignment="1">
      <alignment wrapText="1"/>
    </xf>
    <xf numFmtId="0" fontId="11" fillId="2" borderId="0" xfId="0" applyFont="1" applyFill="1"/>
    <xf numFmtId="0" fontId="12" fillId="2" borderId="0" xfId="0" applyFont="1" applyFill="1"/>
    <xf numFmtId="0" fontId="13" fillId="2" borderId="0" xfId="0" applyFont="1" applyFill="1"/>
    <xf numFmtId="49" fontId="14" fillId="0" borderId="0" xfId="0" applyNumberFormat="1" applyFont="1" applyAlignment="1">
      <alignment horizontal="center"/>
    </xf>
    <xf numFmtId="49" fontId="14" fillId="0" borderId="0" xfId="0" applyNumberFormat="1" applyFont="1"/>
    <xf numFmtId="0" fontId="11" fillId="0" borderId="0" xfId="0" applyFont="1"/>
    <xf numFmtId="0" fontId="14" fillId="0" borderId="0" xfId="0" applyFont="1"/>
    <xf numFmtId="0" fontId="12" fillId="0" borderId="0" xfId="0" applyFont="1" applyAlignment="1">
      <alignment vertical="top" wrapText="1"/>
    </xf>
    <xf numFmtId="0" fontId="11" fillId="0" borderId="0" xfId="0" applyFont="1" applyAlignment="1">
      <alignment horizontal="left" vertical="top" wrapText="1"/>
    </xf>
    <xf numFmtId="0" fontId="11" fillId="0" borderId="0" xfId="0" applyFont="1" applyAlignment="1">
      <alignment vertical="top" wrapText="1"/>
    </xf>
    <xf numFmtId="0" fontId="11" fillId="0" borderId="0" xfId="0" applyFont="1" applyAlignment="1">
      <alignment horizontal="center" vertical="top" wrapText="1"/>
    </xf>
    <xf numFmtId="0" fontId="15" fillId="0" borderId="0" xfId="0" applyFont="1"/>
    <xf numFmtId="49" fontId="15" fillId="0" borderId="0" xfId="0" applyNumberFormat="1" applyFont="1" applyAlignment="1">
      <alignment horizontal="center"/>
    </xf>
    <xf numFmtId="49" fontId="15" fillId="0" borderId="0" xfId="0" applyNumberFormat="1" applyFont="1"/>
    <xf numFmtId="49" fontId="11" fillId="0" borderId="0" xfId="0" applyNumberFormat="1" applyFont="1" applyAlignment="1">
      <alignment horizontal="center"/>
    </xf>
    <xf numFmtId="49" fontId="11" fillId="0" borderId="0" xfId="0" applyNumberFormat="1" applyFont="1"/>
    <xf numFmtId="0" fontId="11" fillId="0" borderId="0" xfId="0" applyFont="1" applyAlignment="1">
      <alignment horizontal="center" vertical="center"/>
    </xf>
    <xf numFmtId="49" fontId="11" fillId="0" borderId="0" xfId="0" applyNumberFormat="1" applyFont="1" applyAlignment="1">
      <alignment horizontal="center" vertical="center"/>
    </xf>
    <xf numFmtId="0" fontId="11" fillId="0" borderId="0" xfId="0" applyFont="1" applyAlignment="1" applyProtection="1">
      <alignment horizontal="center" vertical="center" wrapText="1"/>
      <protection locked="0"/>
    </xf>
    <xf numFmtId="49" fontId="16" fillId="0" borderId="0" xfId="0" applyNumberFormat="1" applyFont="1" applyAlignment="1" applyProtection="1">
      <alignment horizontal="center" vertical="center" wrapText="1"/>
      <protection locked="0"/>
    </xf>
    <xf numFmtId="49" fontId="15" fillId="0" borderId="0" xfId="0" applyNumberFormat="1" applyFont="1" applyAlignment="1" applyProtection="1">
      <alignment horizontal="center" vertical="center" wrapText="1"/>
      <protection locked="0"/>
    </xf>
    <xf numFmtId="0" fontId="15" fillId="0" borderId="0" xfId="0" applyFont="1" applyAlignment="1" applyProtection="1">
      <alignment horizontal="center" vertical="center" wrapText="1"/>
      <protection locked="0"/>
    </xf>
    <xf numFmtId="164" fontId="15" fillId="0" borderId="0" xfId="0" applyNumberFormat="1" applyFont="1" applyAlignment="1" applyProtection="1">
      <alignment horizontal="center" vertical="center" wrapText="1"/>
      <protection locked="0"/>
    </xf>
    <xf numFmtId="0" fontId="15" fillId="0" borderId="0" xfId="0" applyFont="1" applyAlignment="1" applyProtection="1">
      <alignment horizontal="center" vertical="center"/>
      <protection locked="0"/>
    </xf>
    <xf numFmtId="0" fontId="16" fillId="0" borderId="0" xfId="0" applyFont="1" applyAlignment="1" applyProtection="1">
      <alignment horizontal="center" vertical="center"/>
      <protection locked="0"/>
    </xf>
    <xf numFmtId="0" fontId="11" fillId="0" borderId="0" xfId="0" applyFont="1" applyAlignment="1" applyProtection="1">
      <alignment horizontal="center" vertical="center"/>
      <protection locked="0"/>
    </xf>
    <xf numFmtId="49" fontId="11" fillId="0" borderId="0" xfId="0" applyNumberFormat="1" applyFont="1" applyAlignment="1" applyProtection="1">
      <alignment horizontal="center" vertical="center"/>
      <protection locked="0"/>
    </xf>
    <xf numFmtId="0" fontId="11" fillId="0" borderId="0" xfId="0" applyFont="1" applyProtection="1">
      <protection locked="0"/>
    </xf>
    <xf numFmtId="49" fontId="11" fillId="0" borderId="0" xfId="0" applyNumberFormat="1" applyFont="1" applyAlignment="1" applyProtection="1">
      <alignment horizontal="center"/>
      <protection locked="0"/>
    </xf>
    <xf numFmtId="49" fontId="11" fillId="0" borderId="0" xfId="0" applyNumberFormat="1" applyFont="1" applyProtection="1">
      <protection locked="0"/>
    </xf>
    <xf numFmtId="0" fontId="15" fillId="0" borderId="0" xfId="0" applyFont="1" applyProtection="1">
      <protection locked="0"/>
    </xf>
    <xf numFmtId="0" fontId="11" fillId="0" borderId="0" xfId="0" applyFont="1" applyAlignment="1" applyProtection="1">
      <alignment horizontal="center"/>
      <protection locked="0"/>
    </xf>
    <xf numFmtId="0" fontId="13" fillId="0" borderId="0" xfId="0" applyFont="1"/>
    <xf numFmtId="0" fontId="14" fillId="0" borderId="0" xfId="0" applyFont="1" applyAlignment="1">
      <alignment horizontal="left" vertical="center"/>
    </xf>
    <xf numFmtId="0" fontId="13" fillId="0" borderId="0" xfId="0" applyFont="1" applyAlignment="1">
      <alignment vertical="top"/>
    </xf>
    <xf numFmtId="0" fontId="11" fillId="0" borderId="0" xfId="0" applyFont="1" applyAlignment="1">
      <alignment vertical="top"/>
    </xf>
    <xf numFmtId="0" fontId="12" fillId="0" borderId="0" xfId="0" applyFont="1"/>
    <xf numFmtId="0" fontId="15" fillId="0" borderId="11" xfId="0" applyFont="1" applyBorder="1" applyAlignment="1">
      <alignment vertical="center" wrapText="1"/>
    </xf>
    <xf numFmtId="0" fontId="15" fillId="0" borderId="11" xfId="0" applyFont="1" applyBorder="1" applyAlignment="1" applyProtection="1">
      <alignment horizontal="center" vertical="center"/>
      <protection locked="0"/>
    </xf>
    <xf numFmtId="0" fontId="15" fillId="0" borderId="12" xfId="0" applyFont="1" applyBorder="1" applyAlignment="1" applyProtection="1">
      <alignment horizontal="center" vertical="center"/>
      <protection locked="0"/>
    </xf>
    <xf numFmtId="0" fontId="15" fillId="0" borderId="38" xfId="0" applyFont="1" applyBorder="1" applyAlignment="1">
      <alignment vertical="center" wrapText="1"/>
    </xf>
    <xf numFmtId="0" fontId="15" fillId="0" borderId="5" xfId="0" applyFont="1" applyBorder="1" applyAlignment="1" applyProtection="1">
      <alignment horizontal="center" vertical="center"/>
      <protection locked="0"/>
    </xf>
    <xf numFmtId="0" fontId="11" fillId="0" borderId="6" xfId="0" applyFont="1" applyBorder="1" applyAlignment="1" applyProtection="1">
      <alignment horizontal="center" vertical="center"/>
      <protection locked="0"/>
    </xf>
    <xf numFmtId="0" fontId="11" fillId="0" borderId="5" xfId="0" applyFont="1" applyBorder="1" applyAlignment="1" applyProtection="1">
      <alignment horizontal="center" vertical="center"/>
      <protection locked="0"/>
    </xf>
    <xf numFmtId="0" fontId="15" fillId="0" borderId="37" xfId="0" applyFont="1" applyBorder="1" applyAlignment="1">
      <alignment vertical="center" wrapText="1"/>
    </xf>
    <xf numFmtId="0" fontId="11" fillId="0" borderId="35" xfId="0" applyFont="1" applyBorder="1" applyAlignment="1" applyProtection="1">
      <alignment horizontal="center" vertical="center"/>
      <protection locked="0"/>
    </xf>
    <xf numFmtId="0" fontId="11" fillId="0" borderId="36" xfId="0" applyFont="1" applyBorder="1" applyAlignment="1" applyProtection="1">
      <alignment horizontal="center" vertical="center"/>
      <protection locked="0"/>
    </xf>
    <xf numFmtId="0" fontId="11" fillId="0" borderId="0" xfId="0" applyFont="1" applyAlignment="1">
      <alignment horizontal="left" vertical="top"/>
    </xf>
    <xf numFmtId="0" fontId="14" fillId="2" borderId="26" xfId="0" applyFont="1" applyFill="1" applyBorder="1" applyAlignment="1">
      <alignment horizontal="left" vertical="center" wrapText="1"/>
    </xf>
    <xf numFmtId="0" fontId="12" fillId="0" borderId="0" xfId="0" applyFont="1" applyAlignment="1">
      <alignment horizontal="left" vertical="center"/>
    </xf>
    <xf numFmtId="0" fontId="12" fillId="0" borderId="0" xfId="0" applyFont="1" applyAlignment="1">
      <alignment horizontal="right" vertical="center" wrapText="1"/>
    </xf>
    <xf numFmtId="0" fontId="6" fillId="4" borderId="26" xfId="0" applyFont="1" applyFill="1" applyBorder="1" applyAlignment="1">
      <alignment horizontal="center" vertical="center" wrapText="1"/>
    </xf>
    <xf numFmtId="0" fontId="6" fillId="5" borderId="26" xfId="0" applyFont="1" applyFill="1" applyBorder="1" applyAlignment="1">
      <alignment horizontal="center" vertical="center" wrapText="1"/>
    </xf>
    <xf numFmtId="0" fontId="11" fillId="0" borderId="26" xfId="0" applyFont="1" applyBorder="1" applyAlignment="1">
      <alignment horizontal="center" vertical="center"/>
    </xf>
    <xf numFmtId="0" fontId="11" fillId="8" borderId="26" xfId="0" applyFont="1" applyFill="1" applyBorder="1" applyAlignment="1">
      <alignment horizontal="center" vertical="center"/>
    </xf>
    <xf numFmtId="0" fontId="12" fillId="0" borderId="0" xfId="0" applyFont="1" applyAlignment="1">
      <alignment horizontal="left" vertical="center" wrapText="1"/>
    </xf>
    <xf numFmtId="0" fontId="11" fillId="0" borderId="0" xfId="0" applyFont="1" applyAlignment="1">
      <alignment horizontal="left" vertical="center"/>
    </xf>
    <xf numFmtId="0" fontId="0" fillId="0" borderId="26" xfId="0" applyBorder="1" applyAlignment="1" applyProtection="1">
      <alignment vertical="center"/>
      <protection locked="0"/>
      <extLst>
        <ext xmlns:xfpb="http://schemas.microsoft.com/office/spreadsheetml/2022/featurepropertybag" uri="{C7286773-470A-42A8-94C5-96B5CB345126}">
          <xfpb:xfComplement i="0"/>
        </ext>
      </extLst>
    </xf>
    <xf numFmtId="0" fontId="13" fillId="0" borderId="0" xfId="0" applyFont="1" applyProtection="1">
      <protection locked="0"/>
    </xf>
    <xf numFmtId="1" fontId="11" fillId="3" borderId="33" xfId="0" applyNumberFormat="1" applyFont="1" applyFill="1" applyBorder="1" applyAlignment="1" applyProtection="1">
      <alignment horizontal="center"/>
      <protection locked="0"/>
    </xf>
    <xf numFmtId="1" fontId="15" fillId="3" borderId="0" xfId="0" applyNumberFormat="1" applyFont="1" applyFill="1" applyAlignment="1">
      <alignment horizontal="center" vertical="center"/>
    </xf>
    <xf numFmtId="1" fontId="11" fillId="3" borderId="0" xfId="0" applyNumberFormat="1" applyFont="1" applyFill="1" applyAlignment="1" applyProtection="1">
      <alignment horizontal="center"/>
      <protection locked="0"/>
    </xf>
    <xf numFmtId="1" fontId="11" fillId="0" borderId="28" xfId="0" applyNumberFormat="1" applyFont="1" applyBorder="1" applyAlignment="1">
      <alignment horizontal="center"/>
    </xf>
    <xf numFmtId="1" fontId="11" fillId="9" borderId="33" xfId="0" applyNumberFormat="1" applyFont="1" applyFill="1" applyBorder="1" applyAlignment="1" applyProtection="1">
      <alignment horizontal="center"/>
      <protection locked="0"/>
    </xf>
    <xf numFmtId="1" fontId="15" fillId="10" borderId="0" xfId="0" applyNumberFormat="1" applyFont="1" applyFill="1" applyAlignment="1">
      <alignment horizontal="center" vertical="center"/>
    </xf>
    <xf numFmtId="1" fontId="11" fillId="10" borderId="0" xfId="0" applyNumberFormat="1" applyFont="1" applyFill="1" applyAlignment="1" applyProtection="1">
      <alignment horizontal="center"/>
      <protection locked="0"/>
    </xf>
    <xf numFmtId="1" fontId="11" fillId="0" borderId="33" xfId="0" applyNumberFormat="1" applyFont="1" applyBorder="1" applyAlignment="1" applyProtection="1">
      <alignment horizontal="center"/>
      <protection locked="0"/>
    </xf>
    <xf numFmtId="1" fontId="11" fillId="0" borderId="39" xfId="0" applyNumberFormat="1" applyFont="1" applyBorder="1" applyAlignment="1" applyProtection="1">
      <alignment horizontal="center"/>
      <protection locked="0"/>
    </xf>
    <xf numFmtId="1" fontId="15" fillId="10" borderId="40" xfId="0" applyNumberFormat="1" applyFont="1" applyFill="1" applyBorder="1" applyAlignment="1">
      <alignment horizontal="center" vertical="center"/>
    </xf>
    <xf numFmtId="1" fontId="11" fillId="0" borderId="40" xfId="0" applyNumberFormat="1" applyFont="1" applyBorder="1" applyAlignment="1" applyProtection="1">
      <alignment horizontal="center"/>
      <protection locked="0"/>
    </xf>
    <xf numFmtId="1" fontId="11" fillId="0" borderId="29" xfId="0" applyNumberFormat="1" applyFont="1" applyBorder="1" applyAlignment="1">
      <alignment horizontal="center"/>
    </xf>
    <xf numFmtId="3" fontId="11" fillId="0" borderId="12" xfId="0" applyNumberFormat="1" applyFont="1" applyBorder="1" applyAlignment="1" applyProtection="1">
      <alignment vertical="center"/>
      <protection locked="0"/>
    </xf>
    <xf numFmtId="0" fontId="11" fillId="0" borderId="12" xfId="0" applyFont="1" applyBorder="1" applyAlignment="1" applyProtection="1">
      <alignment vertical="center"/>
      <protection locked="0"/>
    </xf>
    <xf numFmtId="0" fontId="11" fillId="0" borderId="15" xfId="0" applyFont="1" applyBorder="1" applyAlignment="1" applyProtection="1">
      <alignment vertical="center"/>
      <protection locked="0"/>
    </xf>
    <xf numFmtId="0" fontId="12" fillId="2" borderId="19"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23" xfId="0" applyFont="1" applyFill="1" applyBorder="1" applyAlignment="1">
      <alignment horizontal="center" vertical="center"/>
    </xf>
    <xf numFmtId="0" fontId="12" fillId="2" borderId="24" xfId="0" applyFont="1" applyFill="1" applyBorder="1" applyAlignment="1">
      <alignment horizontal="center" vertical="center"/>
    </xf>
    <xf numFmtId="3" fontId="11" fillId="0" borderId="16" xfId="0" applyNumberFormat="1" applyFont="1" applyBorder="1" applyAlignment="1" applyProtection="1">
      <alignment horizontal="center" vertical="center"/>
      <protection locked="0"/>
    </xf>
    <xf numFmtId="3" fontId="11" fillId="0" borderId="17" xfId="0" applyNumberFormat="1" applyFont="1" applyBorder="1" applyAlignment="1" applyProtection="1">
      <alignment horizontal="center" vertical="center"/>
      <protection locked="0"/>
    </xf>
    <xf numFmtId="3" fontId="11" fillId="0" borderId="11" xfId="0" applyNumberFormat="1" applyFont="1" applyBorder="1" applyAlignment="1" applyProtection="1">
      <alignment horizontal="center" vertical="center"/>
      <protection locked="0"/>
    </xf>
    <xf numFmtId="3" fontId="11" fillId="0" borderId="12" xfId="0" applyNumberFormat="1" applyFont="1" applyBorder="1" applyAlignment="1" applyProtection="1">
      <alignment horizontal="center" vertical="center"/>
      <protection locked="0"/>
    </xf>
    <xf numFmtId="3" fontId="11" fillId="0" borderId="14" xfId="0" applyNumberFormat="1" applyFont="1" applyBorder="1" applyAlignment="1" applyProtection="1">
      <alignment horizontal="center" vertical="center"/>
      <protection locked="0"/>
    </xf>
    <xf numFmtId="3" fontId="11" fillId="0" borderId="15" xfId="0" applyNumberFormat="1" applyFont="1" applyBorder="1" applyAlignment="1" applyProtection="1">
      <alignment horizontal="center" vertical="center"/>
      <protection locked="0"/>
    </xf>
    <xf numFmtId="0" fontId="12" fillId="0" borderId="0" xfId="0" applyFont="1" applyAlignment="1">
      <alignment horizontal="left"/>
    </xf>
    <xf numFmtId="0" fontId="16" fillId="0" borderId="0" xfId="0" applyFont="1"/>
    <xf numFmtId="1" fontId="11" fillId="10" borderId="40" xfId="0" applyNumberFormat="1" applyFont="1" applyFill="1" applyBorder="1" applyAlignment="1" applyProtection="1">
      <alignment horizontal="center"/>
      <protection locked="0"/>
    </xf>
    <xf numFmtId="0" fontId="11" fillId="0" borderId="10" xfId="0" applyFont="1" applyBorder="1" applyAlignment="1">
      <alignment horizontal="center" vertical="center"/>
    </xf>
    <xf numFmtId="0" fontId="11" fillId="0" borderId="13" xfId="0" applyFont="1" applyBorder="1" applyAlignment="1">
      <alignment horizontal="center" vertical="center"/>
    </xf>
    <xf numFmtId="0" fontId="13" fillId="4" borderId="26" xfId="0" applyFont="1" applyFill="1" applyBorder="1" applyAlignment="1">
      <alignment horizontal="left" vertical="center" wrapText="1"/>
    </xf>
    <xf numFmtId="0" fontId="13" fillId="5" borderId="26" xfId="0" applyFont="1" applyFill="1" applyBorder="1" applyAlignment="1">
      <alignment horizontal="left" vertical="center" wrapText="1"/>
    </xf>
    <xf numFmtId="0" fontId="13" fillId="6" borderId="26" xfId="0" applyFont="1" applyFill="1" applyBorder="1" applyAlignment="1">
      <alignment horizontal="left" vertical="center" wrapText="1"/>
    </xf>
    <xf numFmtId="0" fontId="13" fillId="7" borderId="26" xfId="0" applyFont="1" applyFill="1" applyBorder="1" applyAlignment="1">
      <alignment horizontal="left" vertical="center" wrapText="1"/>
    </xf>
    <xf numFmtId="0" fontId="14" fillId="2" borderId="26" xfId="0" applyFont="1" applyFill="1" applyBorder="1" applyAlignment="1">
      <alignment vertical="center"/>
    </xf>
    <xf numFmtId="0" fontId="0" fillId="12" borderId="0" xfId="0" applyFill="1"/>
    <xf numFmtId="0" fontId="17" fillId="12" borderId="0" xfId="0" applyFont="1" applyFill="1" applyAlignment="1">
      <alignment horizontal="left" vertical="top"/>
    </xf>
    <xf numFmtId="0" fontId="7" fillId="12" borderId="0" xfId="0" applyFont="1" applyFill="1"/>
    <xf numFmtId="0" fontId="12" fillId="12" borderId="1" xfId="0" applyFont="1" applyFill="1" applyBorder="1" applyAlignment="1">
      <alignment vertical="center"/>
    </xf>
    <xf numFmtId="0" fontId="11" fillId="12" borderId="41" xfId="0" applyFont="1" applyFill="1" applyBorder="1" applyAlignment="1">
      <alignment vertical="center"/>
    </xf>
    <xf numFmtId="0" fontId="11" fillId="12" borderId="42" xfId="0" applyFont="1" applyFill="1" applyBorder="1" applyAlignment="1">
      <alignment vertical="center"/>
    </xf>
    <xf numFmtId="0" fontId="12" fillId="2" borderId="2" xfId="0" applyFont="1" applyFill="1" applyBorder="1" applyAlignment="1">
      <alignment vertical="center"/>
    </xf>
    <xf numFmtId="0" fontId="12" fillId="2" borderId="3" xfId="0" applyFont="1" applyFill="1" applyBorder="1" applyAlignment="1">
      <alignment vertical="center" wrapText="1"/>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1" fillId="2" borderId="0" xfId="0" applyFont="1" applyFill="1" applyAlignment="1" applyProtection="1">
      <alignment vertical="center"/>
      <protection locked="0"/>
    </xf>
    <xf numFmtId="0" fontId="12" fillId="2" borderId="0" xfId="0" applyFont="1" applyFill="1" applyAlignment="1" applyProtection="1">
      <alignment vertical="center"/>
      <protection locked="0"/>
    </xf>
    <xf numFmtId="0" fontId="13" fillId="2" borderId="0" xfId="0" applyFont="1" applyFill="1" applyAlignment="1" applyProtection="1">
      <alignment vertical="center"/>
      <protection locked="0"/>
    </xf>
    <xf numFmtId="0" fontId="12" fillId="2" borderId="0" xfId="0" applyFont="1" applyFill="1" applyAlignment="1" applyProtection="1">
      <alignment horizontal="left" vertical="center" wrapText="1"/>
      <protection locked="0"/>
    </xf>
    <xf numFmtId="0" fontId="11" fillId="9" borderId="0" xfId="0" applyFont="1" applyFill="1" applyAlignment="1" applyProtection="1">
      <alignment horizontal="center" vertical="center"/>
      <protection locked="0"/>
    </xf>
    <xf numFmtId="0" fontId="11" fillId="2" borderId="0" xfId="0" applyFont="1" applyFill="1" applyAlignment="1" applyProtection="1">
      <alignment horizontal="center" vertical="center"/>
      <protection locked="0"/>
    </xf>
    <xf numFmtId="0" fontId="12" fillId="2" borderId="0" xfId="0" applyFont="1" applyFill="1" applyAlignment="1" applyProtection="1">
      <alignment vertical="center" wrapText="1"/>
      <protection locked="0"/>
    </xf>
    <xf numFmtId="0" fontId="11" fillId="9" borderId="0" xfId="0" applyFont="1" applyFill="1" applyAlignment="1" applyProtection="1">
      <alignment vertical="center"/>
      <protection locked="0"/>
    </xf>
    <xf numFmtId="0" fontId="11" fillId="0" borderId="0" xfId="0" applyFont="1" applyAlignment="1">
      <alignment vertical="center"/>
    </xf>
    <xf numFmtId="0" fontId="6" fillId="0" borderId="32" xfId="0" applyFont="1" applyBorder="1" applyAlignment="1">
      <alignment horizontal="center" vertical="center" wrapText="1"/>
    </xf>
    <xf numFmtId="0" fontId="6" fillId="0" borderId="25" xfId="0" applyFont="1" applyBorder="1" applyAlignment="1">
      <alignment horizontal="center" vertical="center" wrapText="1"/>
    </xf>
    <xf numFmtId="0" fontId="6" fillId="7" borderId="34" xfId="0" applyFont="1" applyFill="1" applyBorder="1" applyAlignment="1">
      <alignment horizontal="center" vertical="center" wrapText="1"/>
    </xf>
    <xf numFmtId="0" fontId="8" fillId="11" borderId="26" xfId="0" applyFont="1" applyFill="1" applyBorder="1" applyAlignment="1">
      <alignment horizontal="center" vertical="center" wrapText="1"/>
    </xf>
    <xf numFmtId="0" fontId="2" fillId="0" borderId="0" xfId="0" applyFont="1"/>
    <xf numFmtId="0" fontId="11" fillId="0" borderId="0" xfId="0" applyFont="1" applyAlignment="1">
      <alignment horizontal="left"/>
    </xf>
    <xf numFmtId="0" fontId="5" fillId="0" borderId="0" xfId="0" applyFont="1" applyAlignment="1">
      <alignment vertical="top"/>
    </xf>
    <xf numFmtId="0" fontId="18" fillId="13" borderId="0" xfId="0" applyFont="1" applyFill="1" applyAlignment="1">
      <alignment horizontal="center" vertical="center"/>
    </xf>
    <xf numFmtId="0" fontId="11" fillId="0" borderId="26" xfId="0" applyFont="1" applyBorder="1" applyAlignment="1" applyProtection="1">
      <alignment vertical="center"/>
      <protection locked="0"/>
    </xf>
    <xf numFmtId="0" fontId="6" fillId="0" borderId="26" xfId="0" applyFont="1" applyBorder="1" applyAlignment="1" applyProtection="1">
      <alignment vertical="center" wrapText="1"/>
      <protection locked="0"/>
    </xf>
    <xf numFmtId="0" fontId="6" fillId="2" borderId="26" xfId="0" applyFont="1" applyFill="1" applyBorder="1" applyAlignment="1" applyProtection="1">
      <alignment vertical="center" wrapText="1"/>
      <protection locked="0"/>
    </xf>
    <xf numFmtId="0" fontId="6" fillId="9" borderId="34" xfId="0" applyFont="1" applyFill="1" applyBorder="1" applyAlignment="1">
      <alignment horizontal="center" vertical="center" wrapText="1"/>
    </xf>
    <xf numFmtId="0" fontId="20" fillId="0" borderId="0" xfId="0" applyFont="1" applyAlignment="1">
      <alignment horizontal="left" vertical="top"/>
    </xf>
    <xf numFmtId="0" fontId="12" fillId="0" borderId="0" xfId="0" applyFont="1" applyAlignment="1">
      <alignment horizontal="left" vertical="top"/>
    </xf>
    <xf numFmtId="0" fontId="6" fillId="2" borderId="26" xfId="0" applyFont="1" applyFill="1" applyBorder="1" applyAlignment="1">
      <alignment vertical="center" wrapText="1"/>
    </xf>
    <xf numFmtId="0" fontId="21" fillId="2" borderId="26" xfId="0" applyFont="1" applyFill="1" applyBorder="1" applyAlignment="1">
      <alignment horizontal="center" vertical="center" wrapText="1"/>
    </xf>
    <xf numFmtId="1" fontId="11" fillId="0" borderId="26" xfId="0" applyNumberFormat="1" applyFont="1" applyBorder="1" applyAlignment="1">
      <alignment vertical="center"/>
    </xf>
    <xf numFmtId="1" fontId="19" fillId="0" borderId="26" xfId="0" applyNumberFormat="1" applyFont="1" applyBorder="1" applyAlignment="1">
      <alignment vertical="center" wrapText="1"/>
    </xf>
    <xf numFmtId="0" fontId="19" fillId="0" borderId="26" xfId="0" applyFont="1" applyBorder="1" applyAlignment="1">
      <alignment vertical="center" wrapText="1"/>
    </xf>
    <xf numFmtId="0" fontId="11" fillId="0" borderId="26" xfId="0" applyFont="1" applyBorder="1" applyAlignment="1">
      <alignment vertical="center"/>
    </xf>
    <xf numFmtId="0" fontId="11" fillId="0" borderId="27" xfId="0" applyFont="1" applyBorder="1" applyAlignment="1" applyProtection="1">
      <alignment vertical="center"/>
      <protection locked="0"/>
    </xf>
    <xf numFmtId="0" fontId="11" fillId="0" borderId="28" xfId="0" applyFont="1" applyBorder="1" applyAlignment="1" applyProtection="1">
      <alignment vertical="center"/>
      <protection locked="0"/>
    </xf>
    <xf numFmtId="0" fontId="11" fillId="0" borderId="28" xfId="0" applyFont="1" applyBorder="1" applyAlignment="1" applyProtection="1">
      <alignment vertical="center"/>
      <protection locked="0"/>
      <extLst>
        <ext xmlns:xfpb="http://schemas.microsoft.com/office/spreadsheetml/2022/featurepropertybag" uri="{C7286773-470A-42A8-94C5-96B5CB345126}">
          <xfpb:xfComplement i="0"/>
        </ext>
      </extLst>
    </xf>
    <xf numFmtId="0" fontId="11" fillId="0" borderId="29" xfId="0" applyFont="1" applyBorder="1" applyAlignment="1" applyProtection="1">
      <alignment vertical="center"/>
      <protection locked="0"/>
    </xf>
    <xf numFmtId="0" fontId="21" fillId="2" borderId="26" xfId="0" applyFont="1" applyFill="1" applyBorder="1" applyAlignment="1" applyProtection="1">
      <alignment horizontal="center" vertical="center" wrapText="1"/>
      <protection locked="0"/>
    </xf>
    <xf numFmtId="0" fontId="11" fillId="0" borderId="27" xfId="0" applyFont="1" applyBorder="1" applyProtection="1">
      <protection locked="0"/>
    </xf>
    <xf numFmtId="0" fontId="11" fillId="0" borderId="28" xfId="0" applyFont="1" applyBorder="1" applyProtection="1">
      <protection locked="0"/>
    </xf>
    <xf numFmtId="0" fontId="11" fillId="0" borderId="28" xfId="0" applyFont="1" applyBorder="1" applyProtection="1">
      <protection locked="0"/>
      <extLst>
        <ext xmlns:xfpb="http://schemas.microsoft.com/office/spreadsheetml/2022/featurepropertybag" uri="{C7286773-470A-42A8-94C5-96B5CB345126}">
          <xfpb:xfComplement i="0"/>
        </ext>
      </extLst>
    </xf>
    <xf numFmtId="0" fontId="11" fillId="0" borderId="29" xfId="0" applyFont="1" applyBorder="1" applyProtection="1">
      <protection locked="0"/>
    </xf>
    <xf numFmtId="0" fontId="12" fillId="0" borderId="26" xfId="0" applyFont="1" applyBorder="1" applyAlignment="1" applyProtection="1">
      <alignment vertical="center"/>
      <protection locked="0"/>
    </xf>
    <xf numFmtId="0" fontId="14" fillId="12" borderId="0" xfId="0" applyFont="1" applyFill="1" applyAlignment="1" applyProtection="1">
      <alignment horizontal="center" vertical="center"/>
      <protection locked="0"/>
    </xf>
    <xf numFmtId="0" fontId="14" fillId="9" borderId="0" xfId="0" applyFont="1" applyFill="1" applyAlignment="1" applyProtection="1">
      <alignment horizontal="center" vertical="center"/>
      <protection locked="0"/>
    </xf>
    <xf numFmtId="0" fontId="13" fillId="9" borderId="0" xfId="0" applyFont="1" applyFill="1" applyAlignment="1" applyProtection="1">
      <alignment horizontal="center" vertical="center"/>
      <protection locked="0"/>
    </xf>
    <xf numFmtId="0" fontId="12" fillId="2" borderId="0" xfId="0" applyFont="1" applyFill="1" applyAlignment="1" applyProtection="1">
      <alignment horizontal="left" vertical="center" wrapText="1"/>
      <protection locked="0"/>
    </xf>
    <xf numFmtId="0" fontId="11" fillId="9" borderId="0" xfId="0" applyFont="1" applyFill="1" applyAlignment="1" applyProtection="1">
      <alignment horizontal="center" vertical="center"/>
      <protection locked="0"/>
    </xf>
    <xf numFmtId="0" fontId="11" fillId="0" borderId="0" xfId="0" applyFont="1" applyAlignment="1">
      <alignment horizontal="left" vertical="top" wrapText="1"/>
    </xf>
    <xf numFmtId="0" fontId="15" fillId="0" borderId="0" xfId="0" applyFont="1" applyAlignment="1">
      <alignment horizontal="left" vertical="top" wrapText="1"/>
    </xf>
    <xf numFmtId="0" fontId="14" fillId="4" borderId="27" xfId="0" applyFont="1" applyFill="1" applyBorder="1" applyAlignment="1">
      <alignment horizontal="center" vertical="center" wrapText="1"/>
    </xf>
    <xf numFmtId="0" fontId="14" fillId="4" borderId="28" xfId="0" applyFont="1" applyFill="1" applyBorder="1" applyAlignment="1">
      <alignment horizontal="center" vertical="center" wrapText="1"/>
    </xf>
    <xf numFmtId="0" fontId="14" fillId="4" borderId="29" xfId="0" applyFont="1" applyFill="1" applyBorder="1" applyAlignment="1">
      <alignment horizontal="center" vertical="center" wrapText="1"/>
    </xf>
    <xf numFmtId="0" fontId="14" fillId="5" borderId="27" xfId="0" applyFont="1" applyFill="1" applyBorder="1" applyAlignment="1">
      <alignment horizontal="center" vertical="center" wrapText="1"/>
    </xf>
    <xf numFmtId="0" fontId="14" fillId="5" borderId="28" xfId="0" applyFont="1" applyFill="1" applyBorder="1" applyAlignment="1">
      <alignment horizontal="center" vertical="center" wrapText="1"/>
    </xf>
    <xf numFmtId="0" fontId="14" fillId="5" borderId="29" xfId="0" applyFont="1" applyFill="1" applyBorder="1" applyAlignment="1">
      <alignment horizontal="center" vertical="center" wrapText="1"/>
    </xf>
    <xf numFmtId="0" fontId="14" fillId="6" borderId="27" xfId="0" applyFont="1" applyFill="1" applyBorder="1" applyAlignment="1">
      <alignment horizontal="center" vertical="center" wrapText="1"/>
    </xf>
    <xf numFmtId="0" fontId="14" fillId="6" borderId="28" xfId="0" applyFont="1" applyFill="1" applyBorder="1" applyAlignment="1">
      <alignment horizontal="center" vertical="center" wrapText="1"/>
    </xf>
    <xf numFmtId="0" fontId="14" fillId="6" borderId="29" xfId="0" applyFont="1" applyFill="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6" fillId="0" borderId="26" xfId="0" applyFont="1" applyBorder="1" applyAlignment="1">
      <alignment horizontal="center" vertical="center" wrapText="1"/>
    </xf>
    <xf numFmtId="0" fontId="15" fillId="0" borderId="27" xfId="0" applyFont="1" applyBorder="1" applyAlignment="1" applyProtection="1">
      <alignment horizontal="center" vertical="center"/>
      <protection locked="0"/>
    </xf>
    <xf numFmtId="0" fontId="15" fillId="0" borderId="28" xfId="0" applyFont="1" applyBorder="1" applyAlignment="1" applyProtection="1">
      <alignment horizontal="center" vertical="center"/>
      <protection locked="0"/>
    </xf>
    <xf numFmtId="0" fontId="15" fillId="0" borderId="29" xfId="0" applyFont="1" applyBorder="1" applyAlignment="1" applyProtection="1">
      <alignment horizontal="center" vertical="center"/>
      <protection locked="0"/>
    </xf>
    <xf numFmtId="0" fontId="22" fillId="0" borderId="0" xfId="0" applyFont="1" applyAlignment="1">
      <alignment horizontal="left" wrapText="1"/>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2" fillId="2" borderId="18" xfId="0" applyFont="1" applyFill="1" applyBorder="1" applyAlignment="1">
      <alignment horizontal="center" vertical="center"/>
    </xf>
    <xf numFmtId="0" fontId="12" fillId="2" borderId="19" xfId="0" applyFont="1" applyFill="1" applyBorder="1" applyAlignment="1">
      <alignment horizontal="center" vertical="center"/>
    </xf>
    <xf numFmtId="0" fontId="11" fillId="0" borderId="10" xfId="0" applyFont="1" applyBorder="1" applyAlignment="1">
      <alignment vertical="center"/>
    </xf>
    <xf numFmtId="0" fontId="11" fillId="0" borderId="11" xfId="0" applyFont="1" applyBorder="1" applyAlignment="1">
      <alignment vertical="center"/>
    </xf>
    <xf numFmtId="0" fontId="11" fillId="0" borderId="13" xfId="0" applyFont="1" applyBorder="1" applyAlignment="1">
      <alignment vertical="center"/>
    </xf>
    <xf numFmtId="0" fontId="11" fillId="0" borderId="14" xfId="0" applyFont="1" applyBorder="1" applyAlignment="1">
      <alignment vertical="center"/>
    </xf>
    <xf numFmtId="0" fontId="12" fillId="2" borderId="7" xfId="0" applyFont="1" applyFill="1" applyBorder="1" applyAlignment="1">
      <alignment vertical="center"/>
    </xf>
    <xf numFmtId="0" fontId="12" fillId="2" borderId="8" xfId="0" applyFont="1" applyFill="1" applyBorder="1" applyAlignment="1">
      <alignment vertical="center"/>
    </xf>
    <xf numFmtId="0" fontId="12" fillId="2" borderId="9" xfId="0" applyFont="1" applyFill="1" applyBorder="1" applyAlignment="1">
      <alignment vertical="center"/>
    </xf>
    <xf numFmtId="0" fontId="12" fillId="2" borderId="22" xfId="0" applyFont="1" applyFill="1" applyBorder="1" applyAlignment="1">
      <alignment horizontal="center" vertical="center"/>
    </xf>
    <xf numFmtId="0" fontId="12" fillId="2" borderId="23" xfId="0" applyFont="1" applyFill="1" applyBorder="1" applyAlignment="1">
      <alignment horizontal="center" vertical="center"/>
    </xf>
    <xf numFmtId="0" fontId="11" fillId="0" borderId="21" xfId="0" applyFont="1" applyBorder="1" applyAlignment="1">
      <alignment horizontal="center" vertical="center"/>
    </xf>
    <xf numFmtId="0" fontId="11" fillId="0" borderId="16" xfId="0" applyFont="1" applyBorder="1" applyAlignment="1">
      <alignment horizontal="center" vertical="center"/>
    </xf>
  </cellXfs>
  <cellStyles count="2">
    <cellStyle name="Normaali_um-laskelma-6-8%-050202" xfId="1" xr:uid="{012C2AF8-097B-4FC4-BBCC-3BFFEE51FF76}"/>
    <cellStyle name="Normal" xfId="0" builtinId="0"/>
  </cellStyles>
  <dxfs count="13">
    <dxf>
      <font>
        <strike val="0"/>
        <outline val="0"/>
        <shadow val="0"/>
        <u val="none"/>
        <vertAlign val="baseline"/>
        <color theme="1"/>
        <name val="Myriad Pro"/>
        <family val="2"/>
        <scheme val="none"/>
      </font>
      <alignment horizontal="center" vertical="center" textRotation="0" indent="0" justifyLastLine="0" shrinkToFit="0" readingOrder="0"/>
      <protection locked="0" hidden="0"/>
    </dxf>
    <dxf>
      <font>
        <strike val="0"/>
        <outline val="0"/>
        <shadow val="0"/>
        <u val="none"/>
        <vertAlign val="baseline"/>
        <color theme="1"/>
        <name val="Myriad Pro"/>
        <family val="2"/>
        <scheme val="none"/>
      </font>
      <alignment horizontal="center" vertical="center" textRotation="0" indent="0" justifyLastLine="0" shrinkToFit="0" readingOrder="0"/>
      <protection locked="0" hidden="0"/>
    </dxf>
    <dxf>
      <font>
        <strike val="0"/>
        <outline val="0"/>
        <shadow val="0"/>
        <u val="none"/>
        <vertAlign val="baseline"/>
        <color theme="1"/>
        <name val="Myriad Pro"/>
        <family val="2"/>
        <scheme val="none"/>
      </font>
      <alignment horizontal="center" vertical="center" textRotation="0" indent="0" justifyLastLine="0" shrinkToFit="0" readingOrder="0"/>
      <protection locked="0" hidden="0"/>
    </dxf>
    <dxf>
      <font>
        <strike val="0"/>
        <outline val="0"/>
        <shadow val="0"/>
        <u val="none"/>
        <vertAlign val="baseline"/>
        <color theme="1"/>
        <name val="Myriad Pro"/>
        <family val="2"/>
        <scheme val="none"/>
      </font>
      <alignment horizontal="center" vertical="center" textRotation="0" indent="0" justifyLastLine="0" shrinkToFit="0" readingOrder="0"/>
      <protection locked="0" hidden="0"/>
    </dxf>
    <dxf>
      <font>
        <strike val="0"/>
        <outline val="0"/>
        <shadow val="0"/>
        <u val="none"/>
        <vertAlign val="baseline"/>
        <color theme="1"/>
        <name val="Myriad Pro"/>
        <family val="2"/>
        <scheme val="none"/>
      </font>
      <alignment horizontal="center" vertical="center" textRotation="0" indent="0" justifyLastLine="0" shrinkToFit="0" readingOrder="0"/>
      <protection locked="0" hidden="0"/>
    </dxf>
    <dxf>
      <font>
        <strike val="0"/>
        <outline val="0"/>
        <shadow val="0"/>
        <u val="none"/>
        <vertAlign val="baseline"/>
        <color theme="1"/>
        <name val="Myriad Pro"/>
        <family val="2"/>
        <scheme val="none"/>
      </font>
      <alignment horizontal="center" vertical="center" textRotation="0" indent="0" justifyLastLine="0" shrinkToFit="0" readingOrder="0"/>
      <protection locked="0" hidden="0"/>
    </dxf>
    <dxf>
      <font>
        <strike val="0"/>
        <outline val="0"/>
        <shadow val="0"/>
        <u val="none"/>
        <vertAlign val="baseline"/>
        <color theme="1"/>
        <name val="Myriad Pro"/>
        <family val="2"/>
        <scheme val="none"/>
      </font>
      <alignment horizontal="center" vertical="center" textRotation="0" indent="0" justifyLastLine="0" shrinkToFit="0" readingOrder="0"/>
      <protection locked="0" hidden="0"/>
    </dxf>
    <dxf>
      <font>
        <strike val="0"/>
        <outline val="0"/>
        <shadow val="0"/>
        <u val="none"/>
        <vertAlign val="baseline"/>
        <color theme="1"/>
        <name val="Myriad Pro"/>
        <family val="2"/>
        <scheme val="none"/>
      </font>
      <numFmt numFmtId="30" formatCode="@"/>
      <alignment horizontal="center" vertical="center" textRotation="0" indent="0" justifyLastLine="0" shrinkToFit="0" readingOrder="0"/>
      <protection locked="0" hidden="0"/>
    </dxf>
    <dxf>
      <font>
        <strike val="0"/>
        <outline val="0"/>
        <shadow val="0"/>
        <u val="none"/>
        <vertAlign val="baseline"/>
        <color theme="1"/>
        <name val="Myriad Pro"/>
        <family val="2"/>
        <scheme val="none"/>
      </font>
      <numFmt numFmtId="30" formatCode="@"/>
      <alignment horizontal="center" vertical="center" textRotation="0" indent="0" justifyLastLine="0" shrinkToFit="0" readingOrder="0"/>
      <protection locked="0" hidden="0"/>
    </dxf>
    <dxf>
      <font>
        <strike val="0"/>
        <outline val="0"/>
        <shadow val="0"/>
        <u val="none"/>
        <vertAlign val="baseline"/>
        <color theme="1"/>
        <name val="Myriad Pro"/>
        <family val="2"/>
        <scheme val="none"/>
      </font>
      <numFmt numFmtId="30" formatCode="@"/>
      <alignment horizontal="center" vertical="center" textRotation="0" indent="0" justifyLastLine="0" shrinkToFit="0" readingOrder="0"/>
      <protection locked="0" hidden="0"/>
    </dxf>
    <dxf>
      <font>
        <strike val="0"/>
        <outline val="0"/>
        <shadow val="0"/>
        <u val="none"/>
        <vertAlign val="baseline"/>
        <color theme="1"/>
        <name val="Myriad Pro"/>
        <family val="2"/>
        <scheme val="none"/>
      </font>
      <alignment horizontal="center" vertical="center" textRotation="0" indent="0" justifyLastLine="0" shrinkToFit="0" readingOrder="0"/>
      <protection locked="0" hidden="0"/>
    </dxf>
    <dxf>
      <font>
        <strike val="0"/>
        <outline val="0"/>
        <shadow val="0"/>
        <u val="none"/>
        <vertAlign val="baseline"/>
        <color theme="1"/>
        <name val="Myriad Pro"/>
        <family val="2"/>
        <scheme val="none"/>
      </font>
      <alignment horizontal="center" vertical="center" textRotation="0" indent="0" justifyLastLine="0" shrinkToFit="0" readingOrder="0"/>
      <protection locked="0" hidden="0"/>
    </dxf>
    <dxf>
      <font>
        <strike val="0"/>
        <outline val="0"/>
        <shadow val="0"/>
        <u val="none"/>
        <vertAlign val="baseline"/>
        <color theme="1"/>
        <name val="Myriad Pro"/>
        <family val="2"/>
        <scheme val="none"/>
      </font>
      <alignment horizontal="center" vertical="center" textRotation="0" indent="0" justifyLastLine="0" shrinkToFit="0" readingOrder="0"/>
    </dxf>
  </dxfs>
  <tableStyles count="0" defaultTableStyle="TableStyleMedium2" defaultPivotStyle="PivotStyleLight16"/>
  <colors>
    <mruColors>
      <color rgb="FF76E694"/>
      <color rgb="FFFFFFCC"/>
      <color rgb="FFFAFFA5"/>
      <color rgb="FFFCEC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22/11/relationships/FeaturePropertyBag" Target="featurePropertyBag/featurePropertyBag.xml"/><Relationship Id="rId18" Type="http://schemas.microsoft.com/office/2006/relationships/vbaProject" Target="vbaProject.bin"/><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hyperlink" Target="#'4. Factor and subfactor plan'!A1"/><Relationship Id="rId3" Type="http://schemas.openxmlformats.org/officeDocument/2006/relationships/hyperlink" Target="#'5. Graduated factor comparison'!A1"/><Relationship Id="rId7" Type="http://schemas.openxmlformats.org/officeDocument/2006/relationships/image" Target="../media/image3.png"/><Relationship Id="rId2" Type="http://schemas.openxmlformats.org/officeDocument/2006/relationships/hyperlink" Target="#'3. Gender representation'!A1"/><Relationship Id="rId1" Type="http://schemas.openxmlformats.org/officeDocument/2006/relationships/hyperlink" Target="#'2. Job roles information'!A1"/><Relationship Id="rId6" Type="http://schemas.openxmlformats.org/officeDocument/2006/relationships/image" Target="../media/image2.svg"/><Relationship Id="rId5" Type="http://schemas.openxmlformats.org/officeDocument/2006/relationships/image" Target="../media/image1.png"/><Relationship Id="rId10" Type="http://schemas.openxmlformats.org/officeDocument/2006/relationships/image" Target="../media/image5.svg"/><Relationship Id="rId4" Type="http://schemas.openxmlformats.org/officeDocument/2006/relationships/hyperlink" Target="#'6. Pay structure '!A1"/><Relationship Id="rId9"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7.svg"/><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289560</xdr:colOff>
      <xdr:row>15</xdr:row>
      <xdr:rowOff>251460</xdr:rowOff>
    </xdr:from>
    <xdr:to>
      <xdr:col>5</xdr:col>
      <xdr:colOff>609600</xdr:colOff>
      <xdr:row>18</xdr:row>
      <xdr:rowOff>129540</xdr:rowOff>
    </xdr:to>
    <xdr:sp macro="" textlink="">
      <xdr:nvSpPr>
        <xdr:cNvPr id="21" name="Rectangle: Rounded Corners 20">
          <a:hlinkClick xmlns:r="http://schemas.openxmlformats.org/officeDocument/2006/relationships" r:id="rId1"/>
          <a:extLst>
            <a:ext uri="{FF2B5EF4-FFF2-40B4-BE49-F238E27FC236}">
              <a16:creationId xmlns:a16="http://schemas.microsoft.com/office/drawing/2014/main" id="{4D785EE7-32ED-487C-8AED-5BECF72236CE}"/>
            </a:ext>
          </a:extLst>
        </xdr:cNvPr>
        <xdr:cNvSpPr/>
      </xdr:nvSpPr>
      <xdr:spPr>
        <a:xfrm>
          <a:off x="2019300" y="2903220"/>
          <a:ext cx="1783080" cy="655320"/>
        </a:xfrm>
        <a:prstGeom prst="roundRect">
          <a:avLst/>
        </a:prstGeom>
        <a:solidFill>
          <a:srgbClr val="76E694"/>
        </a:solidFill>
        <a:ln>
          <a:no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latin typeface="Myriad Pro" panose="020B0503030403020204" pitchFamily="34" charset="0"/>
            </a:rPr>
            <a:t>2. Job roles information</a:t>
          </a:r>
        </a:p>
      </xdr:txBody>
    </xdr:sp>
    <xdr:clientData/>
  </xdr:twoCellAnchor>
  <xdr:twoCellAnchor>
    <xdr:from>
      <xdr:col>6</xdr:col>
      <xdr:colOff>228600</xdr:colOff>
      <xdr:row>15</xdr:row>
      <xdr:rowOff>243840</xdr:rowOff>
    </xdr:from>
    <xdr:to>
      <xdr:col>8</xdr:col>
      <xdr:colOff>617220</xdr:colOff>
      <xdr:row>18</xdr:row>
      <xdr:rowOff>121920</xdr:rowOff>
    </xdr:to>
    <xdr:sp macro="" textlink="">
      <xdr:nvSpPr>
        <xdr:cNvPr id="22" name="Rectangle: Rounded Corners 21">
          <a:hlinkClick xmlns:r="http://schemas.openxmlformats.org/officeDocument/2006/relationships" r:id="rId2"/>
          <a:extLst>
            <a:ext uri="{FF2B5EF4-FFF2-40B4-BE49-F238E27FC236}">
              <a16:creationId xmlns:a16="http://schemas.microsoft.com/office/drawing/2014/main" id="{A13113D5-A2E2-4B22-B857-5409835602FD}"/>
            </a:ext>
          </a:extLst>
        </xdr:cNvPr>
        <xdr:cNvSpPr/>
      </xdr:nvSpPr>
      <xdr:spPr>
        <a:xfrm>
          <a:off x="4152900" y="2895600"/>
          <a:ext cx="1851660" cy="655320"/>
        </a:xfrm>
        <a:prstGeom prst="roundRect">
          <a:avLst/>
        </a:prstGeom>
        <a:solidFill>
          <a:srgbClr val="76E694"/>
        </a:solidFill>
        <a:ln>
          <a:no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latin typeface="Myriad Pro" panose="020B0503030403020204" pitchFamily="34" charset="0"/>
            </a:rPr>
            <a:t>3. Gender representation</a:t>
          </a:r>
        </a:p>
      </xdr:txBody>
    </xdr:sp>
    <xdr:clientData/>
  </xdr:twoCellAnchor>
  <xdr:twoCellAnchor>
    <xdr:from>
      <xdr:col>3</xdr:col>
      <xdr:colOff>286593</xdr:colOff>
      <xdr:row>23</xdr:row>
      <xdr:rowOff>141172</xdr:rowOff>
    </xdr:from>
    <xdr:to>
      <xdr:col>5</xdr:col>
      <xdr:colOff>495300</xdr:colOff>
      <xdr:row>27</xdr:row>
      <xdr:rowOff>99059</xdr:rowOff>
    </xdr:to>
    <xdr:sp macro="" textlink="">
      <xdr:nvSpPr>
        <xdr:cNvPr id="23" name="Rectangle: Rounded Corners 22">
          <a:hlinkClick xmlns:r="http://schemas.openxmlformats.org/officeDocument/2006/relationships" r:id="rId3"/>
          <a:extLst>
            <a:ext uri="{FF2B5EF4-FFF2-40B4-BE49-F238E27FC236}">
              <a16:creationId xmlns:a16="http://schemas.microsoft.com/office/drawing/2014/main" id="{4BB77DA1-401D-4082-B099-579C0B83A3EC}"/>
            </a:ext>
          </a:extLst>
        </xdr:cNvPr>
        <xdr:cNvSpPr/>
      </xdr:nvSpPr>
      <xdr:spPr>
        <a:xfrm>
          <a:off x="2031573" y="4659832"/>
          <a:ext cx="1686987" cy="689407"/>
        </a:xfrm>
        <a:prstGeom prst="roundRect">
          <a:avLst/>
        </a:prstGeom>
        <a:solidFill>
          <a:srgbClr val="76E694"/>
        </a:solidFill>
        <a:ln>
          <a:no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tx1"/>
              </a:solidFill>
              <a:latin typeface="Myriad Pro" panose="020B0503030403020204" pitchFamily="34" charset="0"/>
            </a:rPr>
            <a:t>5. Graduated factor comparison</a:t>
          </a:r>
        </a:p>
      </xdr:txBody>
    </xdr:sp>
    <xdr:clientData/>
  </xdr:twoCellAnchor>
  <xdr:twoCellAnchor>
    <xdr:from>
      <xdr:col>4</xdr:col>
      <xdr:colOff>449580</xdr:colOff>
      <xdr:row>18</xdr:row>
      <xdr:rowOff>129540</xdr:rowOff>
    </xdr:from>
    <xdr:to>
      <xdr:col>4</xdr:col>
      <xdr:colOff>708660</xdr:colOff>
      <xdr:row>19</xdr:row>
      <xdr:rowOff>53340</xdr:rowOff>
    </xdr:to>
    <xdr:cxnSp macro="">
      <xdr:nvCxnSpPr>
        <xdr:cNvPr id="24" name="Connector: Curved 23">
          <a:extLst>
            <a:ext uri="{FF2B5EF4-FFF2-40B4-BE49-F238E27FC236}">
              <a16:creationId xmlns:a16="http://schemas.microsoft.com/office/drawing/2014/main" id="{8515EC95-9C15-4131-863F-D585B14E7D2B}"/>
            </a:ext>
          </a:extLst>
        </xdr:cNvPr>
        <xdr:cNvCxnSpPr>
          <a:endCxn id="21" idx="2"/>
        </xdr:cNvCxnSpPr>
      </xdr:nvCxnSpPr>
      <xdr:spPr>
        <a:xfrm rot="10800000">
          <a:off x="2910840" y="3558540"/>
          <a:ext cx="259080" cy="182880"/>
        </a:xfrm>
        <a:prstGeom prst="curvedConnector2">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305534</xdr:colOff>
      <xdr:row>32</xdr:row>
      <xdr:rowOff>18179</xdr:rowOff>
    </xdr:from>
    <xdr:to>
      <xdr:col>5</xdr:col>
      <xdr:colOff>522567</xdr:colOff>
      <xdr:row>35</xdr:row>
      <xdr:rowOff>124858</xdr:rowOff>
    </xdr:to>
    <xdr:sp macro="" textlink="">
      <xdr:nvSpPr>
        <xdr:cNvPr id="25" name="Rectangle: Rounded Corners 24">
          <a:hlinkClick xmlns:r="http://schemas.openxmlformats.org/officeDocument/2006/relationships" r:id="rId4"/>
          <a:extLst>
            <a:ext uri="{FF2B5EF4-FFF2-40B4-BE49-F238E27FC236}">
              <a16:creationId xmlns:a16="http://schemas.microsoft.com/office/drawing/2014/main" id="{F7E227E3-6304-4C2B-A50E-2B1060CB5C23}"/>
            </a:ext>
          </a:extLst>
        </xdr:cNvPr>
        <xdr:cNvSpPr/>
      </xdr:nvSpPr>
      <xdr:spPr>
        <a:xfrm>
          <a:off x="1890494" y="5999879"/>
          <a:ext cx="1695313" cy="655319"/>
        </a:xfrm>
        <a:prstGeom prst="roundRect">
          <a:avLst/>
        </a:prstGeom>
        <a:solidFill>
          <a:srgbClr val="76E694"/>
        </a:solidFill>
        <a:ln>
          <a:no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tx1"/>
              </a:solidFill>
              <a:latin typeface="Myriad Pro" panose="020B0503030403020204" pitchFamily="34" charset="0"/>
            </a:rPr>
            <a:t>6. </a:t>
          </a:r>
          <a:r>
            <a:rPr lang="en-GB" sz="1100" b="1" baseline="0">
              <a:solidFill>
                <a:schemeClr val="tx1"/>
              </a:solidFill>
              <a:latin typeface="Myriad Pro" panose="020B0503030403020204" pitchFamily="34" charset="0"/>
            </a:rPr>
            <a:t>Pay structure</a:t>
          </a:r>
          <a:endParaRPr lang="en-GB" sz="1100" b="1">
            <a:solidFill>
              <a:schemeClr val="tx1"/>
            </a:solidFill>
            <a:latin typeface="Myriad Pro" panose="020B0503030403020204" pitchFamily="34" charset="0"/>
          </a:endParaRPr>
        </a:p>
      </xdr:txBody>
    </xdr:sp>
    <xdr:clientData/>
  </xdr:twoCellAnchor>
  <xdr:twoCellAnchor>
    <xdr:from>
      <xdr:col>4</xdr:col>
      <xdr:colOff>693420</xdr:colOff>
      <xdr:row>19</xdr:row>
      <xdr:rowOff>30480</xdr:rowOff>
    </xdr:from>
    <xdr:to>
      <xdr:col>7</xdr:col>
      <xdr:colOff>381000</xdr:colOff>
      <xdr:row>22</xdr:row>
      <xdr:rowOff>0</xdr:rowOff>
    </xdr:to>
    <xdr:sp macro="" textlink="">
      <xdr:nvSpPr>
        <xdr:cNvPr id="26" name="TextBox 25">
          <a:extLst>
            <a:ext uri="{FF2B5EF4-FFF2-40B4-BE49-F238E27FC236}">
              <a16:creationId xmlns:a16="http://schemas.microsoft.com/office/drawing/2014/main" id="{76B63B87-3505-4B48-A4A1-9C50BE6EFA6E}"/>
            </a:ext>
          </a:extLst>
        </xdr:cNvPr>
        <xdr:cNvSpPr txBox="1"/>
      </xdr:nvSpPr>
      <xdr:spPr>
        <a:xfrm>
          <a:off x="3154680" y="3718560"/>
          <a:ext cx="1882140" cy="518160"/>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100">
              <a:latin typeface="Myriad Pro Light" panose="020B0403030403020204" pitchFamily="34" charset="0"/>
            </a:rPr>
            <a:t>Start off by listing</a:t>
          </a:r>
          <a:r>
            <a:rPr lang="en-GB" sz="1100" baseline="0">
              <a:latin typeface="Myriad Pro Light" panose="020B0403030403020204" pitchFamily="34" charset="0"/>
            </a:rPr>
            <a:t> job roles and information about them.</a:t>
          </a:r>
          <a:endParaRPr lang="en-GB" sz="1100">
            <a:latin typeface="Myriad Pro Light" panose="020B0403030403020204" pitchFamily="34" charset="0"/>
          </a:endParaRPr>
        </a:p>
      </xdr:txBody>
    </xdr:sp>
    <xdr:clientData/>
  </xdr:twoCellAnchor>
  <xdr:twoCellAnchor>
    <xdr:from>
      <xdr:col>7</xdr:col>
      <xdr:colOff>289560</xdr:colOff>
      <xdr:row>18</xdr:row>
      <xdr:rowOff>129540</xdr:rowOff>
    </xdr:from>
    <xdr:to>
      <xdr:col>7</xdr:col>
      <xdr:colOff>601980</xdr:colOff>
      <xdr:row>19</xdr:row>
      <xdr:rowOff>53340</xdr:rowOff>
    </xdr:to>
    <xdr:cxnSp macro="">
      <xdr:nvCxnSpPr>
        <xdr:cNvPr id="27" name="Connector: Curved 26">
          <a:extLst>
            <a:ext uri="{FF2B5EF4-FFF2-40B4-BE49-F238E27FC236}">
              <a16:creationId xmlns:a16="http://schemas.microsoft.com/office/drawing/2014/main" id="{1CDD7262-21BC-45DF-8877-CAAEAD0929B1}"/>
            </a:ext>
          </a:extLst>
        </xdr:cNvPr>
        <xdr:cNvCxnSpPr/>
      </xdr:nvCxnSpPr>
      <xdr:spPr>
        <a:xfrm rot="10800000">
          <a:off x="4831080" y="3474720"/>
          <a:ext cx="312420" cy="182880"/>
        </a:xfrm>
        <a:prstGeom prst="curvedConnector2">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7</xdr:col>
      <xdr:colOff>601980</xdr:colOff>
      <xdr:row>19</xdr:row>
      <xdr:rowOff>38100</xdr:rowOff>
    </xdr:from>
    <xdr:to>
      <xdr:col>8</xdr:col>
      <xdr:colOff>1790700</xdr:colOff>
      <xdr:row>22</xdr:row>
      <xdr:rowOff>0</xdr:rowOff>
    </xdr:to>
    <xdr:sp macro="" textlink="">
      <xdr:nvSpPr>
        <xdr:cNvPr id="28" name="TextBox 27">
          <a:extLst>
            <a:ext uri="{FF2B5EF4-FFF2-40B4-BE49-F238E27FC236}">
              <a16:creationId xmlns:a16="http://schemas.microsoft.com/office/drawing/2014/main" id="{B22CD873-2DB1-492B-B11C-711A765E8161}"/>
            </a:ext>
          </a:extLst>
        </xdr:cNvPr>
        <xdr:cNvSpPr txBox="1"/>
      </xdr:nvSpPr>
      <xdr:spPr>
        <a:xfrm>
          <a:off x="5257800" y="3726180"/>
          <a:ext cx="1920240" cy="510540"/>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100">
              <a:latin typeface="Myriad Pro Light" panose="020B0403030403020204" pitchFamily="34" charset="0"/>
            </a:rPr>
            <a:t>Indicate the</a:t>
          </a:r>
          <a:r>
            <a:rPr lang="en-GB" sz="1100" baseline="0">
              <a:latin typeface="Myriad Pro Light" panose="020B0403030403020204" pitchFamily="34" charset="0"/>
            </a:rPr>
            <a:t> gender information for each job role.</a:t>
          </a:r>
          <a:endParaRPr lang="en-GB" sz="1100">
            <a:latin typeface="Myriad Pro Light" panose="020B0403030403020204" pitchFamily="34" charset="0"/>
          </a:endParaRPr>
        </a:p>
      </xdr:txBody>
    </xdr:sp>
    <xdr:clientData/>
  </xdr:twoCellAnchor>
  <xdr:twoCellAnchor>
    <xdr:from>
      <xdr:col>2</xdr:col>
      <xdr:colOff>473080</xdr:colOff>
      <xdr:row>15</xdr:row>
      <xdr:rowOff>213419</xdr:rowOff>
    </xdr:from>
    <xdr:to>
      <xdr:col>2</xdr:col>
      <xdr:colOff>473080</xdr:colOff>
      <xdr:row>22</xdr:row>
      <xdr:rowOff>102899</xdr:rowOff>
    </xdr:to>
    <xdr:cxnSp macro="">
      <xdr:nvCxnSpPr>
        <xdr:cNvPr id="29" name="Straight Connector 28">
          <a:extLst>
            <a:ext uri="{FF2B5EF4-FFF2-40B4-BE49-F238E27FC236}">
              <a16:creationId xmlns:a16="http://schemas.microsoft.com/office/drawing/2014/main" id="{BFC02B47-BF32-472E-8E0E-79AE675B0255}"/>
            </a:ext>
          </a:extLst>
        </xdr:cNvPr>
        <xdr:cNvCxnSpPr/>
      </xdr:nvCxnSpPr>
      <xdr:spPr>
        <a:xfrm>
          <a:off x="1318900" y="2781359"/>
          <a:ext cx="0" cy="147444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60960</xdr:colOff>
      <xdr:row>15</xdr:row>
      <xdr:rowOff>100853</xdr:rowOff>
    </xdr:from>
    <xdr:to>
      <xdr:col>2</xdr:col>
      <xdr:colOff>350520</xdr:colOff>
      <xdr:row>21</xdr:row>
      <xdr:rowOff>145423</xdr:rowOff>
    </xdr:to>
    <xdr:sp macro="" textlink="">
      <xdr:nvSpPr>
        <xdr:cNvPr id="30" name="TextBox 29">
          <a:extLst>
            <a:ext uri="{FF2B5EF4-FFF2-40B4-BE49-F238E27FC236}">
              <a16:creationId xmlns:a16="http://schemas.microsoft.com/office/drawing/2014/main" id="{FF42286A-19C7-46FD-B9E5-52C55BAA35B5}"/>
            </a:ext>
          </a:extLst>
        </xdr:cNvPr>
        <xdr:cNvSpPr txBox="1"/>
      </xdr:nvSpPr>
      <xdr:spPr>
        <a:xfrm rot="16200000">
          <a:off x="347285" y="3167328"/>
          <a:ext cx="1446650" cy="5562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a:latin typeface="Myriad Pro" panose="020B0503030403020204" pitchFamily="34" charset="0"/>
            </a:rPr>
            <a:t>GETTING</a:t>
          </a:r>
          <a:r>
            <a:rPr lang="en-GB" sz="1100" baseline="0">
              <a:latin typeface="Myriad Pro" panose="020B0503030403020204" pitchFamily="34" charset="0"/>
            </a:rPr>
            <a:t> STARTED</a:t>
          </a:r>
          <a:endParaRPr lang="en-GB" sz="1100">
            <a:latin typeface="Myriad Pro" panose="020B0503030403020204" pitchFamily="34" charset="0"/>
          </a:endParaRPr>
        </a:p>
      </xdr:txBody>
    </xdr:sp>
    <xdr:clientData/>
  </xdr:twoCellAnchor>
  <xdr:twoCellAnchor>
    <xdr:from>
      <xdr:col>2</xdr:col>
      <xdr:colOff>456349</xdr:colOff>
      <xdr:row>23</xdr:row>
      <xdr:rowOff>121280</xdr:rowOff>
    </xdr:from>
    <xdr:to>
      <xdr:col>2</xdr:col>
      <xdr:colOff>457751</xdr:colOff>
      <xdr:row>27</xdr:row>
      <xdr:rowOff>176821</xdr:rowOff>
    </xdr:to>
    <xdr:cxnSp macro="">
      <xdr:nvCxnSpPr>
        <xdr:cNvPr id="31" name="Straight Connector 30">
          <a:extLst>
            <a:ext uri="{FF2B5EF4-FFF2-40B4-BE49-F238E27FC236}">
              <a16:creationId xmlns:a16="http://schemas.microsoft.com/office/drawing/2014/main" id="{0C9058D2-72E5-4117-8CA5-80B2E98E083B}"/>
            </a:ext>
          </a:extLst>
        </xdr:cNvPr>
        <xdr:cNvCxnSpPr/>
      </xdr:nvCxnSpPr>
      <xdr:spPr>
        <a:xfrm>
          <a:off x="1302169" y="4457060"/>
          <a:ext cx="1402" cy="78706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632460</xdr:colOff>
      <xdr:row>22</xdr:row>
      <xdr:rowOff>81785</xdr:rowOff>
    </xdr:from>
    <xdr:to>
      <xdr:col>2</xdr:col>
      <xdr:colOff>396244</xdr:colOff>
      <xdr:row>29</xdr:row>
      <xdr:rowOff>10515</xdr:rowOff>
    </xdr:to>
    <xdr:sp macro="" textlink="">
      <xdr:nvSpPr>
        <xdr:cNvPr id="32" name="TextBox 31">
          <a:extLst>
            <a:ext uri="{FF2B5EF4-FFF2-40B4-BE49-F238E27FC236}">
              <a16:creationId xmlns:a16="http://schemas.microsoft.com/office/drawing/2014/main" id="{94114978-DA58-49D6-957F-BCE2D687DB53}"/>
            </a:ext>
          </a:extLst>
        </xdr:cNvPr>
        <xdr:cNvSpPr txBox="1"/>
      </xdr:nvSpPr>
      <xdr:spPr>
        <a:xfrm rot="16200000">
          <a:off x="409017" y="4511468"/>
          <a:ext cx="1208890" cy="7620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a:latin typeface="Myriad Pro" panose="020B0503030403020204" pitchFamily="34" charset="0"/>
            </a:rPr>
            <a:t>CONDUCT THE EVALUATION</a:t>
          </a:r>
        </a:p>
      </xdr:txBody>
    </xdr:sp>
    <xdr:clientData/>
  </xdr:twoCellAnchor>
  <xdr:twoCellAnchor>
    <xdr:from>
      <xdr:col>2</xdr:col>
      <xdr:colOff>454789</xdr:colOff>
      <xdr:row>30</xdr:row>
      <xdr:rowOff>40032</xdr:rowOff>
    </xdr:from>
    <xdr:to>
      <xdr:col>2</xdr:col>
      <xdr:colOff>454789</xdr:colOff>
      <xdr:row>38</xdr:row>
      <xdr:rowOff>39681</xdr:rowOff>
    </xdr:to>
    <xdr:cxnSp macro="">
      <xdr:nvCxnSpPr>
        <xdr:cNvPr id="33" name="Straight Connector 32">
          <a:extLst>
            <a:ext uri="{FF2B5EF4-FFF2-40B4-BE49-F238E27FC236}">
              <a16:creationId xmlns:a16="http://schemas.microsoft.com/office/drawing/2014/main" id="{4A142373-7F7A-4CE3-B67A-654D62BD3F64}"/>
            </a:ext>
          </a:extLst>
        </xdr:cNvPr>
        <xdr:cNvCxnSpPr/>
      </xdr:nvCxnSpPr>
      <xdr:spPr>
        <a:xfrm>
          <a:off x="1300609" y="5655972"/>
          <a:ext cx="0" cy="146268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541024</xdr:colOff>
      <xdr:row>30</xdr:row>
      <xdr:rowOff>33770</xdr:rowOff>
    </xdr:from>
    <xdr:to>
      <xdr:col>2</xdr:col>
      <xdr:colOff>350524</xdr:colOff>
      <xdr:row>38</xdr:row>
      <xdr:rowOff>102548</xdr:rowOff>
    </xdr:to>
    <xdr:sp macro="" textlink="">
      <xdr:nvSpPr>
        <xdr:cNvPr id="34" name="TextBox 33">
          <a:extLst>
            <a:ext uri="{FF2B5EF4-FFF2-40B4-BE49-F238E27FC236}">
              <a16:creationId xmlns:a16="http://schemas.microsoft.com/office/drawing/2014/main" id="{FCA6C752-5C78-484F-9999-7471DCD8AE85}"/>
            </a:ext>
          </a:extLst>
        </xdr:cNvPr>
        <xdr:cNvSpPr txBox="1"/>
      </xdr:nvSpPr>
      <xdr:spPr>
        <a:xfrm rot="16200000">
          <a:off x="178975" y="6065099"/>
          <a:ext cx="1531818" cy="8077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a:latin typeface="Myriad Pro" panose="020B0503030403020204" pitchFamily="34" charset="0"/>
            </a:rPr>
            <a:t>REVIEW AND ANALYSE THE RESULTS &amp; REVISE THE PAY STRUCTURE</a:t>
          </a:r>
        </a:p>
      </xdr:txBody>
    </xdr:sp>
    <xdr:clientData/>
  </xdr:twoCellAnchor>
  <xdr:twoCellAnchor>
    <xdr:from>
      <xdr:col>7</xdr:col>
      <xdr:colOff>603709</xdr:colOff>
      <xdr:row>23</xdr:row>
      <xdr:rowOff>168331</xdr:rowOff>
    </xdr:from>
    <xdr:to>
      <xdr:col>10</xdr:col>
      <xdr:colOff>528484</xdr:colOff>
      <xdr:row>39</xdr:row>
      <xdr:rowOff>91440</xdr:rowOff>
    </xdr:to>
    <xdr:sp macro="" textlink="">
      <xdr:nvSpPr>
        <xdr:cNvPr id="35" name="TextBox 34">
          <a:extLst>
            <a:ext uri="{FF2B5EF4-FFF2-40B4-BE49-F238E27FC236}">
              <a16:creationId xmlns:a16="http://schemas.microsoft.com/office/drawing/2014/main" id="{BA99D548-35B7-4E2A-970C-49DB73535B57}"/>
            </a:ext>
          </a:extLst>
        </xdr:cNvPr>
        <xdr:cNvSpPr txBox="1"/>
      </xdr:nvSpPr>
      <xdr:spPr>
        <a:xfrm>
          <a:off x="5259529" y="4587931"/>
          <a:ext cx="2942295" cy="2849189"/>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latin typeface="Myriad Pro Light" panose="020B0403030403020204" pitchFamily="34" charset="0"/>
            </a:rPr>
            <a:t>Most of the spaces in this Worksheets have protected cells except for the areas where your input of information will be needed. This will help you navigate the Worksheet without damaging the formulas. You can add rows to fit in the number of job roles in your organisation without any obstructions.</a:t>
          </a:r>
          <a:br>
            <a:rPr lang="en-GB" sz="1100" baseline="0">
              <a:latin typeface="Myriad Pro Light" panose="020B0403030403020204" pitchFamily="34" charset="0"/>
            </a:rPr>
          </a:br>
          <a:br>
            <a:rPr lang="en-GB" sz="1100" baseline="0">
              <a:latin typeface="Myriad Pro Light" panose="020B0403030403020204" pitchFamily="34" charset="0"/>
            </a:rPr>
          </a:br>
          <a:r>
            <a:rPr lang="en-GB" sz="1100" baseline="0">
              <a:latin typeface="Myriad Pro Light" panose="020B0403030403020204" pitchFamily="34" charset="0"/>
            </a:rPr>
            <a:t>However, if you want to customise it to better fit the needs of your organisation and job evaluation processes, it can be done.  </a:t>
          </a:r>
        </a:p>
        <a:p>
          <a:endParaRPr lang="en-GB" sz="1100" baseline="0">
            <a:latin typeface="Myriad Pro Light" panose="020B0403030403020204" pitchFamily="34" charset="0"/>
          </a:endParaRPr>
        </a:p>
        <a:p>
          <a:r>
            <a:rPr lang="en-GB" sz="1100" baseline="0">
              <a:latin typeface="Myriad Pro Light" panose="020B0403030403020204" pitchFamily="34" charset="0"/>
            </a:rPr>
            <a:t>1. In the bottom, right click on the tab where you want to add the changes to.</a:t>
          </a:r>
        </a:p>
        <a:p>
          <a:r>
            <a:rPr lang="en-GB" sz="1100" baseline="0">
              <a:latin typeface="Myriad Pro Light" panose="020B0403030403020204" pitchFamily="34" charset="0"/>
            </a:rPr>
            <a:t>2. In the popup menu, select 'Unprotect Sheet'.</a:t>
          </a:r>
          <a:br>
            <a:rPr lang="en-GB" sz="1100" baseline="0">
              <a:latin typeface="Myriad Pro Light" panose="020B0403030403020204" pitchFamily="34" charset="0"/>
            </a:rPr>
          </a:br>
          <a:r>
            <a:rPr lang="en-GB" sz="1100" baseline="0">
              <a:latin typeface="Myriad Pro Light" panose="020B0403030403020204" pitchFamily="34" charset="0"/>
            </a:rPr>
            <a:t>3. Repeat for other tabs where you want to add the changes.</a:t>
          </a:r>
        </a:p>
      </xdr:txBody>
    </xdr:sp>
    <xdr:clientData/>
  </xdr:twoCellAnchor>
  <xdr:twoCellAnchor editAs="oneCell">
    <xdr:from>
      <xdr:col>7</xdr:col>
      <xdr:colOff>168768</xdr:colOff>
      <xdr:row>23</xdr:row>
      <xdr:rowOff>148423</xdr:rowOff>
    </xdr:from>
    <xdr:to>
      <xdr:col>7</xdr:col>
      <xdr:colOff>557722</xdr:colOff>
      <xdr:row>25</xdr:row>
      <xdr:rowOff>179594</xdr:rowOff>
    </xdr:to>
    <xdr:pic>
      <xdr:nvPicPr>
        <xdr:cNvPr id="36" name="Graphic 35" descr="Lights On outline">
          <a:extLst>
            <a:ext uri="{FF2B5EF4-FFF2-40B4-BE49-F238E27FC236}">
              <a16:creationId xmlns:a16="http://schemas.microsoft.com/office/drawing/2014/main" id="{6EB25D2D-1165-46D7-8DBD-723185157D20}"/>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4824588" y="4537543"/>
          <a:ext cx="388954" cy="396931"/>
        </a:xfrm>
        <a:prstGeom prst="rect">
          <a:avLst/>
        </a:prstGeom>
      </xdr:spPr>
    </xdr:pic>
    <xdr:clientData/>
  </xdr:twoCellAnchor>
  <xdr:twoCellAnchor editAs="oneCell">
    <xdr:from>
      <xdr:col>11</xdr:col>
      <xdr:colOff>122365</xdr:colOff>
      <xdr:row>23</xdr:row>
      <xdr:rowOff>171963</xdr:rowOff>
    </xdr:from>
    <xdr:to>
      <xdr:col>13</xdr:col>
      <xdr:colOff>388976</xdr:colOff>
      <xdr:row>36</xdr:row>
      <xdr:rowOff>170562</xdr:rowOff>
    </xdr:to>
    <xdr:pic>
      <xdr:nvPicPr>
        <xdr:cNvPr id="37" name="Picture 36">
          <a:extLst>
            <a:ext uri="{FF2B5EF4-FFF2-40B4-BE49-F238E27FC236}">
              <a16:creationId xmlns:a16="http://schemas.microsoft.com/office/drawing/2014/main" id="{06BDBC47-6D38-47FA-8F55-4C3709B0A0E4}"/>
            </a:ext>
          </a:extLst>
        </xdr:cNvPr>
        <xdr:cNvPicPr>
          <a:picLocks noChangeAspect="1"/>
        </xdr:cNvPicPr>
      </xdr:nvPicPr>
      <xdr:blipFill>
        <a:blip xmlns:r="http://schemas.openxmlformats.org/officeDocument/2006/relationships" r:embed="rId7"/>
        <a:stretch>
          <a:fillRect/>
        </a:stretch>
      </xdr:blipFill>
      <xdr:spPr>
        <a:xfrm>
          <a:off x="8999665" y="4507743"/>
          <a:ext cx="1744891" cy="2376039"/>
        </a:xfrm>
        <a:prstGeom prst="rect">
          <a:avLst/>
        </a:prstGeom>
      </xdr:spPr>
    </xdr:pic>
    <xdr:clientData/>
  </xdr:twoCellAnchor>
  <xdr:twoCellAnchor>
    <xdr:from>
      <xdr:col>10</xdr:col>
      <xdr:colOff>701364</xdr:colOff>
      <xdr:row>33</xdr:row>
      <xdr:rowOff>51093</xdr:rowOff>
    </xdr:from>
    <xdr:to>
      <xdr:col>13</xdr:col>
      <xdr:colOff>329023</xdr:colOff>
      <xdr:row>35</xdr:row>
      <xdr:rowOff>42434</xdr:rowOff>
    </xdr:to>
    <xdr:sp macro="" textlink="">
      <xdr:nvSpPr>
        <xdr:cNvPr id="38" name="Rectangle 37">
          <a:extLst>
            <a:ext uri="{FF2B5EF4-FFF2-40B4-BE49-F238E27FC236}">
              <a16:creationId xmlns:a16="http://schemas.microsoft.com/office/drawing/2014/main" id="{544A7161-2060-4E4A-B4FE-5CDE72CC98A5}"/>
            </a:ext>
          </a:extLst>
        </xdr:cNvPr>
        <xdr:cNvSpPr/>
      </xdr:nvSpPr>
      <xdr:spPr>
        <a:xfrm>
          <a:off x="8839524" y="6215673"/>
          <a:ext cx="1845079" cy="357101"/>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10</xdr:col>
      <xdr:colOff>251650</xdr:colOff>
      <xdr:row>34</xdr:row>
      <xdr:rowOff>35375</xdr:rowOff>
    </xdr:from>
    <xdr:to>
      <xdr:col>11</xdr:col>
      <xdr:colOff>147740</xdr:colOff>
      <xdr:row>37</xdr:row>
      <xdr:rowOff>70010</xdr:rowOff>
    </xdr:to>
    <xdr:sp macro="" textlink="">
      <xdr:nvSpPr>
        <xdr:cNvPr id="39" name="Arrow: Bent-Up 38">
          <a:extLst>
            <a:ext uri="{FF2B5EF4-FFF2-40B4-BE49-F238E27FC236}">
              <a16:creationId xmlns:a16="http://schemas.microsoft.com/office/drawing/2014/main" id="{DAD49D9A-3916-4900-8858-1FBC77B5468C}"/>
            </a:ext>
          </a:extLst>
        </xdr:cNvPr>
        <xdr:cNvSpPr/>
      </xdr:nvSpPr>
      <xdr:spPr>
        <a:xfrm>
          <a:off x="8389810" y="6382835"/>
          <a:ext cx="635230" cy="583275"/>
        </a:xfrm>
        <a:prstGeom prst="bentUpArrow">
          <a:avLst>
            <a:gd name="adj1" fmla="val 8333"/>
            <a:gd name="adj2" fmla="val 7451"/>
            <a:gd name="adj3" fmla="val 12189"/>
          </a:avLst>
        </a:prstGeom>
        <a:solidFill>
          <a:schemeClr val="bg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8</xdr:col>
      <xdr:colOff>861060</xdr:colOff>
      <xdr:row>15</xdr:row>
      <xdr:rowOff>243840</xdr:rowOff>
    </xdr:from>
    <xdr:to>
      <xdr:col>10</xdr:col>
      <xdr:colOff>76200</xdr:colOff>
      <xdr:row>18</xdr:row>
      <xdr:rowOff>121920</xdr:rowOff>
    </xdr:to>
    <xdr:sp macro="" textlink="">
      <xdr:nvSpPr>
        <xdr:cNvPr id="40" name="Rectangle: Rounded Corners 39">
          <a:hlinkClick xmlns:r="http://schemas.openxmlformats.org/officeDocument/2006/relationships" r:id="rId8"/>
          <a:extLst>
            <a:ext uri="{FF2B5EF4-FFF2-40B4-BE49-F238E27FC236}">
              <a16:creationId xmlns:a16="http://schemas.microsoft.com/office/drawing/2014/main" id="{3F6B9336-520E-41DF-8A81-4A10379E24EE}"/>
            </a:ext>
          </a:extLst>
        </xdr:cNvPr>
        <xdr:cNvSpPr/>
      </xdr:nvSpPr>
      <xdr:spPr>
        <a:xfrm>
          <a:off x="6248400" y="2895600"/>
          <a:ext cx="2125980" cy="655320"/>
        </a:xfrm>
        <a:prstGeom prst="roundRect">
          <a:avLst/>
        </a:prstGeom>
        <a:solidFill>
          <a:srgbClr val="76E694"/>
        </a:solidFill>
        <a:ln>
          <a:no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latin typeface="Myriad Pro" panose="020B0503030403020204" pitchFamily="34" charset="0"/>
            </a:rPr>
            <a:t>4.</a:t>
          </a:r>
          <a:r>
            <a:rPr lang="en-GB" sz="1100" b="1" baseline="0">
              <a:solidFill>
                <a:sysClr val="windowText" lastClr="000000"/>
              </a:solidFill>
              <a:latin typeface="Myriad Pro" panose="020B0503030403020204" pitchFamily="34" charset="0"/>
            </a:rPr>
            <a:t> Factor and subfactor plan</a:t>
          </a:r>
          <a:endParaRPr lang="en-GB" sz="1100" b="1">
            <a:solidFill>
              <a:sysClr val="windowText" lastClr="000000"/>
            </a:solidFill>
            <a:latin typeface="Myriad Pro" panose="020B0503030403020204" pitchFamily="34" charset="0"/>
          </a:endParaRPr>
        </a:p>
      </xdr:txBody>
    </xdr:sp>
    <xdr:clientData/>
  </xdr:twoCellAnchor>
  <xdr:twoCellAnchor editAs="oneCell">
    <xdr:from>
      <xdr:col>3</xdr:col>
      <xdr:colOff>167640</xdr:colOff>
      <xdr:row>0</xdr:row>
      <xdr:rowOff>365760</xdr:rowOff>
    </xdr:from>
    <xdr:to>
      <xdr:col>3</xdr:col>
      <xdr:colOff>548640</xdr:colOff>
      <xdr:row>2</xdr:row>
      <xdr:rowOff>194310</xdr:rowOff>
    </xdr:to>
    <xdr:pic>
      <xdr:nvPicPr>
        <xdr:cNvPr id="9" name="Graphic 2" descr="Cursor outline">
          <a:extLst>
            <a:ext uri="{FF2B5EF4-FFF2-40B4-BE49-F238E27FC236}">
              <a16:creationId xmlns:a16="http://schemas.microsoft.com/office/drawing/2014/main" id="{D95686CB-EF91-D390-8B72-B94B84B1A55D}"/>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2141220" y="365760"/>
          <a:ext cx="381000" cy="381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134389</xdr:colOff>
      <xdr:row>1</xdr:row>
      <xdr:rowOff>1</xdr:rowOff>
    </xdr:from>
    <xdr:to>
      <xdr:col>10</xdr:col>
      <xdr:colOff>548640</xdr:colOff>
      <xdr:row>6</xdr:row>
      <xdr:rowOff>167641</xdr:rowOff>
    </xdr:to>
    <xdr:sp macro="" textlink="">
      <xdr:nvSpPr>
        <xdr:cNvPr id="2" name="TextBox 1">
          <a:extLst>
            <a:ext uri="{FF2B5EF4-FFF2-40B4-BE49-F238E27FC236}">
              <a16:creationId xmlns:a16="http://schemas.microsoft.com/office/drawing/2014/main" id="{CF929AB4-13A3-469E-9D79-D85F9FBBA485}"/>
            </a:ext>
          </a:extLst>
        </xdr:cNvPr>
        <xdr:cNvSpPr txBox="1"/>
      </xdr:nvSpPr>
      <xdr:spPr>
        <a:xfrm>
          <a:off x="5620789" y="312421"/>
          <a:ext cx="2913611" cy="1127760"/>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100">
              <a:latin typeface="Myriad Pro Light" panose="020B0403030403020204" pitchFamily="34" charset="0"/>
            </a:rPr>
            <a:t>Feel free</a:t>
          </a:r>
          <a:r>
            <a:rPr lang="en-GB" sz="1100" baseline="0">
              <a:latin typeface="Myriad Pro Light" panose="020B0403030403020204" pitchFamily="34" charset="0"/>
            </a:rPr>
            <a:t> to customise this tab for the needs of your organisation. You can add information on the key milestones in the gender-neutral job evaluation process, timeline and dates, members of the job evaluation committee, etc.</a:t>
          </a:r>
          <a:endParaRPr lang="en-GB" sz="1100">
            <a:latin typeface="Myriad Pro Light" panose="020B0403030403020204" pitchFamily="34" charset="0"/>
          </a:endParaRPr>
        </a:p>
      </xdr:txBody>
    </xdr:sp>
    <xdr:clientData/>
  </xdr:twoCellAnchor>
  <xdr:twoCellAnchor editAs="oneCell">
    <xdr:from>
      <xdr:col>5</xdr:col>
      <xdr:colOff>320040</xdr:colOff>
      <xdr:row>1</xdr:row>
      <xdr:rowOff>0</xdr:rowOff>
    </xdr:from>
    <xdr:to>
      <xdr:col>6</xdr:col>
      <xdr:colOff>90053</xdr:colOff>
      <xdr:row>3</xdr:row>
      <xdr:rowOff>29093</xdr:rowOff>
    </xdr:to>
    <xdr:pic>
      <xdr:nvPicPr>
        <xdr:cNvPr id="3" name="Graphic 2" descr="Lights On outline">
          <a:extLst>
            <a:ext uri="{FF2B5EF4-FFF2-40B4-BE49-F238E27FC236}">
              <a16:creationId xmlns:a16="http://schemas.microsoft.com/office/drawing/2014/main" id="{9685CE92-C69C-4FEE-BAA9-CA480FC31DB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455920" y="350520"/>
          <a:ext cx="394853" cy="39485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630406</xdr:colOff>
      <xdr:row>0</xdr:row>
      <xdr:rowOff>251461</xdr:rowOff>
    </xdr:from>
    <xdr:to>
      <xdr:col>6</xdr:col>
      <xdr:colOff>883920</xdr:colOff>
      <xdr:row>5</xdr:row>
      <xdr:rowOff>106681</xdr:rowOff>
    </xdr:to>
    <xdr:sp macro="" textlink="">
      <xdr:nvSpPr>
        <xdr:cNvPr id="2" name="TextBox 1">
          <a:extLst>
            <a:ext uri="{FF2B5EF4-FFF2-40B4-BE49-F238E27FC236}">
              <a16:creationId xmlns:a16="http://schemas.microsoft.com/office/drawing/2014/main" id="{DB7998CA-BE65-4ECC-9C3C-0E386702D9C6}"/>
            </a:ext>
          </a:extLst>
        </xdr:cNvPr>
        <xdr:cNvSpPr txBox="1"/>
      </xdr:nvSpPr>
      <xdr:spPr>
        <a:xfrm>
          <a:off x="8082766" y="251461"/>
          <a:ext cx="3309134" cy="944880"/>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100">
              <a:latin typeface="Myriad Pro Light" panose="020B0403030403020204" pitchFamily="34" charset="0"/>
            </a:rPr>
            <a:t>The jobs below are provided for reference only and do not reflect real information. Replace them with the job roles of your organisation.</a:t>
          </a:r>
        </a:p>
      </xdr:txBody>
    </xdr:sp>
    <xdr:clientData/>
  </xdr:twoCellAnchor>
  <xdr:twoCellAnchor editAs="oneCell">
    <xdr:from>
      <xdr:col>4</xdr:col>
      <xdr:colOff>121578</xdr:colOff>
      <xdr:row>0</xdr:row>
      <xdr:rowOff>274320</xdr:rowOff>
    </xdr:from>
    <xdr:to>
      <xdr:col>4</xdr:col>
      <xdr:colOff>609258</xdr:colOff>
      <xdr:row>3</xdr:row>
      <xdr:rowOff>57621</xdr:rowOff>
    </xdr:to>
    <xdr:pic>
      <xdr:nvPicPr>
        <xdr:cNvPr id="3" name="Graphic 2" descr="Megaphone1 outline">
          <a:extLst>
            <a:ext uri="{FF2B5EF4-FFF2-40B4-BE49-F238E27FC236}">
              <a16:creationId xmlns:a16="http://schemas.microsoft.com/office/drawing/2014/main" id="{163D765B-BDC5-4F8C-A2E1-2B9DF5BB37AB}"/>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452018" y="274320"/>
          <a:ext cx="487680" cy="4919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692727</xdr:colOff>
      <xdr:row>17</xdr:row>
      <xdr:rowOff>265547</xdr:rowOff>
    </xdr:from>
    <xdr:to>
      <xdr:col>6</xdr:col>
      <xdr:colOff>1066800</xdr:colOff>
      <xdr:row>20</xdr:row>
      <xdr:rowOff>350520</xdr:rowOff>
    </xdr:to>
    <xdr:sp macro="" textlink="">
      <xdr:nvSpPr>
        <xdr:cNvPr id="2" name="Rectangle 1">
          <a:extLst>
            <a:ext uri="{FF2B5EF4-FFF2-40B4-BE49-F238E27FC236}">
              <a16:creationId xmlns:a16="http://schemas.microsoft.com/office/drawing/2014/main" id="{81169D9A-7BAC-5A1D-BE1B-DBC2BB488B2A}"/>
            </a:ext>
          </a:extLst>
        </xdr:cNvPr>
        <xdr:cNvSpPr/>
      </xdr:nvSpPr>
      <xdr:spPr>
        <a:xfrm>
          <a:off x="7604067" y="3534527"/>
          <a:ext cx="3475413" cy="1167013"/>
        </a:xfrm>
        <a:prstGeom prst="rect">
          <a:avLst/>
        </a:prstGeom>
        <a:solidFill>
          <a:srgbClr val="FFFFC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GB" sz="1100">
              <a:solidFill>
                <a:schemeClr val="tx1"/>
              </a:solidFill>
              <a:latin typeface="Myriad Pro Light" panose="020B0403030403020204" pitchFamily="34" charset="0"/>
            </a:rPr>
            <a:t>Aim</a:t>
          </a:r>
          <a:r>
            <a:rPr lang="en-GB" sz="1100" baseline="0">
              <a:solidFill>
                <a:schemeClr val="tx1"/>
              </a:solidFill>
              <a:latin typeface="Myriad Pro Light" panose="020B0403030403020204" pitchFamily="34" charset="0"/>
            </a:rPr>
            <a:t> to include all subfactors as part of your job evaluation. If you decide to go ahead with a 'short-list', m</a:t>
          </a:r>
          <a:r>
            <a:rPr lang="en-GB" sz="1100">
              <a:solidFill>
                <a:schemeClr val="tx1"/>
              </a:solidFill>
              <a:latin typeface="Myriad Pro Light" panose="020B0403030403020204" pitchFamily="34" charset="0"/>
            </a:rPr>
            <a:t>ake sure that at</a:t>
          </a:r>
          <a:r>
            <a:rPr lang="en-GB" sz="1100" baseline="0">
              <a:solidFill>
                <a:schemeClr val="tx1"/>
              </a:solidFill>
              <a:latin typeface="Myriad Pro Light" panose="020B0403030403020204" pitchFamily="34" charset="0"/>
            </a:rPr>
            <a:t> least one subfactor is chosen from each factor.</a:t>
          </a:r>
          <a:endParaRPr lang="en-GB" sz="1100">
            <a:solidFill>
              <a:schemeClr val="tx1"/>
            </a:solidFill>
            <a:latin typeface="Myriad Pro Light" panose="020B0403030403020204" pitchFamily="34" charset="0"/>
          </a:endParaRPr>
        </a:p>
      </xdr:txBody>
    </xdr:sp>
    <xdr:clientData/>
  </xdr:twoCellAnchor>
  <xdr:twoCellAnchor editAs="oneCell">
    <xdr:from>
      <xdr:col>4</xdr:col>
      <xdr:colOff>228831</xdr:colOff>
      <xdr:row>17</xdr:row>
      <xdr:rowOff>228832</xdr:rowOff>
    </xdr:from>
    <xdr:to>
      <xdr:col>4</xdr:col>
      <xdr:colOff>623684</xdr:colOff>
      <xdr:row>18</xdr:row>
      <xdr:rowOff>315653</xdr:rowOff>
    </xdr:to>
    <xdr:pic>
      <xdr:nvPicPr>
        <xdr:cNvPr id="3" name="Graphic 2" descr="Lights On outline">
          <a:extLst>
            <a:ext uri="{FF2B5EF4-FFF2-40B4-BE49-F238E27FC236}">
              <a16:creationId xmlns:a16="http://schemas.microsoft.com/office/drawing/2014/main" id="{B15AA1CB-83B9-45B8-8864-014407D11CF6}"/>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987771" y="3497812"/>
          <a:ext cx="394853" cy="40686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53975</xdr:colOff>
      <xdr:row>20</xdr:row>
      <xdr:rowOff>200025</xdr:rowOff>
    </xdr:from>
    <xdr:to>
      <xdr:col>13</xdr:col>
      <xdr:colOff>552450</xdr:colOff>
      <xdr:row>25</xdr:row>
      <xdr:rowOff>51435</xdr:rowOff>
    </xdr:to>
    <xdr:sp macro="" textlink="">
      <xdr:nvSpPr>
        <xdr:cNvPr id="2" name="TextBox 1">
          <a:extLst>
            <a:ext uri="{FF2B5EF4-FFF2-40B4-BE49-F238E27FC236}">
              <a16:creationId xmlns:a16="http://schemas.microsoft.com/office/drawing/2014/main" id="{623587E2-9B9E-9E4A-7161-D0B6BF0881C4}"/>
            </a:ext>
          </a:extLst>
        </xdr:cNvPr>
        <xdr:cNvSpPr txBox="1"/>
      </xdr:nvSpPr>
      <xdr:spPr>
        <a:xfrm>
          <a:off x="6073775" y="3924300"/>
          <a:ext cx="3746500" cy="899160"/>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200">
              <a:latin typeface="Myriad Pro Light" panose="020B0403030403020204" pitchFamily="34" charset="0"/>
            </a:rPr>
            <a:t>If your job evaluation shows that some jobs are underpaid relative to their value (based on their score and grade), you must adjust their salaries upwards. </a:t>
          </a:r>
        </a:p>
      </xdr:txBody>
    </xdr:sp>
    <xdr:clientData/>
  </xdr:twoCellAnchor>
  <xdr:twoCellAnchor editAs="oneCell">
    <xdr:from>
      <xdr:col>7</xdr:col>
      <xdr:colOff>586740</xdr:colOff>
      <xdr:row>20</xdr:row>
      <xdr:rowOff>173355</xdr:rowOff>
    </xdr:from>
    <xdr:to>
      <xdr:col>7</xdr:col>
      <xdr:colOff>953018</xdr:colOff>
      <xdr:row>22</xdr:row>
      <xdr:rowOff>156728</xdr:rowOff>
    </xdr:to>
    <xdr:pic>
      <xdr:nvPicPr>
        <xdr:cNvPr id="3" name="Graphic 2" descr="Lights On outline">
          <a:extLst>
            <a:ext uri="{FF2B5EF4-FFF2-40B4-BE49-F238E27FC236}">
              <a16:creationId xmlns:a16="http://schemas.microsoft.com/office/drawing/2014/main" id="{0919B119-0DE9-4E38-B573-90ECC781C493}"/>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644515" y="3897630"/>
          <a:ext cx="366278" cy="40247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ppmigroup.sharepoint.com/sites/EIGE-Genderneutraljobeval/Bendrai%20naudojami%20dokumentai/General/5.%20Deliverables%20and%20reports/D1.4%20-%20Final%20step-by-step%20toolkit/V2/TOOL%205%20-%20Supporting%20excel%20(standard%20approach)_GR.xlsx" TargetMode="External"/><Relationship Id="rId2" Type="http://schemas.microsoft.com/office/2019/04/relationships/externalLinkLongPath" Target="https://ppmigroup.sharepoint.com/sites/EIGE-Genderneutraljobeval/Bendrai%20naudojami%20dokumentai/General/5.%20Deliverables%20and%20reports/D1.4%20-%20Final%20step-by-step%20toolkit/V2/TOOL%205%20-%20Supporting%20excel%20(standard%20approach)_GR.xlsx?0D57B6AF" TargetMode="External"/><Relationship Id="rId1" Type="http://schemas.openxmlformats.org/officeDocument/2006/relationships/externalLinkPath" Target="file:///\\0D57B6AF\TOOL%205%20-%20Supporting%20excel%20(standard%20approach)_G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Welcome"/>
      <sheetName val="1. Employer information"/>
      <sheetName val="2. Job roles information"/>
      <sheetName val="3. Gender representation"/>
      <sheetName val="4. Factor and subfactor plan"/>
      <sheetName val="6. Assign levels to the jobs"/>
      <sheetName val="7. Scores"/>
      <sheetName val="8. Job grouping"/>
      <sheetName val="9. Gender and score"/>
      <sheetName val="10. Gender and group"/>
      <sheetName val="11. Pay structure"/>
    </sheetNames>
    <sheetDataSet>
      <sheetData sheetId="0"/>
      <sheetData sheetId="1"/>
      <sheetData sheetId="2"/>
      <sheetData sheetId="3"/>
      <sheetData sheetId="4">
        <row r="35">
          <cell r="D35">
            <v>0</v>
          </cell>
        </row>
        <row r="41">
          <cell r="D41">
            <v>0</v>
          </cell>
        </row>
        <row r="46">
          <cell r="D46">
            <v>0</v>
          </cell>
        </row>
        <row r="50">
          <cell r="D50">
            <v>0</v>
          </cell>
        </row>
      </sheetData>
      <sheetData sheetId="5"/>
      <sheetData sheetId="6"/>
      <sheetData sheetId="7"/>
      <sheetData sheetId="8"/>
      <sheetData sheetId="9"/>
      <sheetData sheetId="10"/>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6C1262C-834A-475F-A09B-BAAD430EBE9A}" name="Tabla3" displayName="Tabla3" ref="B10:L20" totalsRowShown="0" headerRowDxfId="12" dataDxfId="11">
  <autoFilter ref="B10:L20" xr:uid="{9F83228F-4604-4112-8849-59E6E179C861}"/>
  <tableColumns count="11">
    <tableColumn id="1" xr3:uid="{14767CEC-AB7C-4CB1-B404-3103D9F81AC1}" name="No. " dataDxfId="10"/>
    <tableColumn id="2" xr3:uid="{68905076-1288-40F3-B4F4-71493FE16817}" name="Role" dataDxfId="9"/>
    <tableColumn id="7" xr3:uid="{C573706F-6F9A-40E9-89F2-E41B7CEF56E0}" name="Job description" dataDxfId="8"/>
    <tableColumn id="8" xr3:uid="{2DD579BF-52A3-46C5-A18E-51CF8C4E1175}" name="Employment type" dataDxfId="7"/>
    <tableColumn id="3" xr3:uid="{5363464B-9B05-482E-8792-07C682FEFF65}" name="Department " dataDxfId="6"/>
    <tableColumn id="4" xr3:uid="{7DB02AFC-8107-438C-A656-7BFC81419E51}" name="Place of work" dataDxfId="5"/>
    <tableColumn id="5" xr3:uid="{F57EF026-EF9C-4B82-B9D9-DB9636E0AE33}" name="Reporting line" dataDxfId="4"/>
    <tableColumn id="11" xr3:uid="{477BA45B-7FEE-4743-883E-C1264278F493}" name="Total pay (annual )" dataDxfId="3"/>
    <tableColumn id="10" xr3:uid="{8C28FF0C-C963-4248-A04E-3B616E8EB706}" name="Bonuses / allowances" dataDxfId="2"/>
    <tableColumn id="9" xr3:uid="{12357235-4A9A-4488-8DBE-42780CCCD9C5}" name="Historical pay notes" dataDxfId="1"/>
    <tableColumn id="6" xr3:uid="{AE0EAC4C-5E27-4605-8129-4E33509D2CF7}" name="Other observations"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E5F54-A834-49C7-A185-7FBAB67B544C}">
  <sheetPr codeName="Sheet1"/>
  <dimension ref="B1:I19"/>
  <sheetViews>
    <sheetView showGridLines="0" topLeftCell="A26" zoomScale="74" zoomScaleNormal="100" workbookViewId="0">
      <selection activeCell="F11" sqref="F11"/>
    </sheetView>
  </sheetViews>
  <sheetFormatPr defaultColWidth="10.453125" defaultRowHeight="14.75" x14ac:dyDescent="0.75"/>
  <cols>
    <col min="1" max="1" width="10.81640625" customWidth="1"/>
    <col min="2" max="2" width="3.81640625" customWidth="1"/>
    <col min="3" max="3" width="14.1796875" customWidth="1"/>
    <col min="4" max="4" width="11" customWidth="1"/>
    <col min="9" max="9" width="31.453125" customWidth="1"/>
  </cols>
  <sheetData>
    <row r="1" spans="2:9" ht="17" customHeight="1" x14ac:dyDescent="0.75"/>
    <row r="2" spans="2:9" ht="15" customHeight="1" x14ac:dyDescent="0.75">
      <c r="C2" s="137" t="s">
        <v>126</v>
      </c>
      <c r="E2" s="136" t="s">
        <v>141</v>
      </c>
    </row>
    <row r="3" spans="2:9" ht="17" customHeight="1" x14ac:dyDescent="0.75">
      <c r="E3" s="136" t="s">
        <v>140</v>
      </c>
    </row>
    <row r="4" spans="2:9" ht="18" customHeight="1" x14ac:dyDescent="0.75"/>
    <row r="5" spans="2:9" ht="15.75" x14ac:dyDescent="0.75">
      <c r="B5" s="111"/>
      <c r="C5" s="112" t="s">
        <v>125</v>
      </c>
      <c r="D5" s="113"/>
      <c r="E5" s="113"/>
      <c r="F5" s="113"/>
      <c r="G5" s="113"/>
      <c r="H5" s="113"/>
      <c r="I5" s="113"/>
    </row>
    <row r="6" spans="2:9" x14ac:dyDescent="0.75">
      <c r="B6" s="8"/>
      <c r="C6" s="17"/>
      <c r="D6" s="7"/>
      <c r="E6" s="7"/>
      <c r="F6" s="7"/>
      <c r="G6" s="7"/>
      <c r="H6" s="7"/>
      <c r="I6" s="7"/>
    </row>
    <row r="7" spans="2:9" x14ac:dyDescent="0.75">
      <c r="B7" s="8"/>
      <c r="C7" s="18" t="s">
        <v>0</v>
      </c>
      <c r="D7" s="7"/>
      <c r="E7" s="7"/>
      <c r="F7" s="7"/>
      <c r="G7" s="7"/>
      <c r="H7" s="7"/>
      <c r="I7" s="7"/>
    </row>
    <row r="8" spans="2:9" ht="15.75" x14ac:dyDescent="0.75">
      <c r="B8" s="8"/>
      <c r="C8" s="19"/>
      <c r="D8" s="7"/>
      <c r="E8" s="7"/>
      <c r="F8" s="7"/>
      <c r="G8" s="7"/>
      <c r="H8" s="7"/>
      <c r="I8" s="7"/>
    </row>
    <row r="9" spans="2:9" ht="15.75" x14ac:dyDescent="0.75">
      <c r="B9" s="8"/>
      <c r="C9" s="19"/>
      <c r="D9" s="7"/>
      <c r="E9" s="7"/>
      <c r="F9" s="7"/>
      <c r="G9" s="7"/>
      <c r="H9" s="7"/>
      <c r="I9" s="7"/>
    </row>
    <row r="10" spans="2:9" x14ac:dyDescent="0.75">
      <c r="B10" s="8"/>
      <c r="C10" s="18" t="s">
        <v>1</v>
      </c>
      <c r="D10" s="7"/>
      <c r="E10" s="7"/>
      <c r="F10" s="7"/>
      <c r="G10" s="7"/>
      <c r="H10" s="7"/>
      <c r="I10" s="7"/>
    </row>
    <row r="11" spans="2:9" x14ac:dyDescent="0.75">
      <c r="B11" s="8"/>
      <c r="C11" s="17" t="s">
        <v>2</v>
      </c>
      <c r="D11" s="7"/>
      <c r="E11" s="7"/>
      <c r="F11" s="7"/>
      <c r="G11" s="7"/>
      <c r="H11" s="7"/>
      <c r="I11" s="7"/>
    </row>
    <row r="12" spans="2:9" x14ac:dyDescent="0.75">
      <c r="B12" s="8"/>
      <c r="C12" s="17" t="s">
        <v>3</v>
      </c>
      <c r="D12" s="7"/>
      <c r="E12" s="7"/>
      <c r="F12" s="7"/>
      <c r="G12" s="7"/>
      <c r="H12" s="7"/>
      <c r="I12" s="7"/>
    </row>
    <row r="13" spans="2:9" ht="16" x14ac:dyDescent="0.8">
      <c r="B13" s="8"/>
      <c r="C13" s="9"/>
      <c r="D13" s="7"/>
      <c r="E13" s="7"/>
      <c r="F13" s="7"/>
      <c r="G13" s="7"/>
      <c r="H13" s="7"/>
      <c r="I13" s="7"/>
    </row>
    <row r="16" spans="2:9" ht="20.75" x14ac:dyDescent="1.85">
      <c r="D16" s="10"/>
    </row>
    <row r="17" spans="4:4" ht="20.75" x14ac:dyDescent="1.85">
      <c r="D17" s="11"/>
    </row>
    <row r="18" spans="4:4" ht="20.75" x14ac:dyDescent="1.85">
      <c r="D18" s="11"/>
    </row>
    <row r="19" spans="4:4" ht="20.75" x14ac:dyDescent="1.85">
      <c r="D19" s="11"/>
    </row>
  </sheetData>
  <sheetProtection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E6CBF-F2AC-4170-9AD5-C26C1AB9A95B}">
  <sheetPr codeName="Sheet2"/>
  <dimension ref="A1:Q54"/>
  <sheetViews>
    <sheetView showGridLines="0" workbookViewId="0">
      <selection activeCell="G8" sqref="G8"/>
    </sheetView>
  </sheetViews>
  <sheetFormatPr defaultColWidth="9.1796875" defaultRowHeight="14.75" x14ac:dyDescent="0.75"/>
  <cols>
    <col min="1" max="1" width="10.81640625" customWidth="1"/>
    <col min="2" max="2" width="28.1796875" customWidth="1"/>
    <col min="4" max="4" width="23.453125" customWidth="1"/>
    <col min="5" max="5" width="3.453125" customWidth="1"/>
  </cols>
  <sheetData>
    <row r="1" spans="1:17" ht="25" customHeight="1" x14ac:dyDescent="0.75">
      <c r="A1" s="12"/>
      <c r="B1" s="12"/>
      <c r="C1" s="12"/>
      <c r="D1" s="12"/>
      <c r="E1" s="12"/>
      <c r="F1" s="12"/>
      <c r="G1" s="12"/>
      <c r="H1" s="12"/>
      <c r="I1" s="12"/>
      <c r="J1" s="12"/>
      <c r="K1" s="12"/>
      <c r="L1" s="12"/>
      <c r="M1" s="12"/>
      <c r="N1" s="12"/>
      <c r="O1" s="12"/>
      <c r="P1" s="12"/>
      <c r="Q1" s="12"/>
    </row>
    <row r="2" spans="1:17" ht="15.75" x14ac:dyDescent="0.75">
      <c r="A2" s="12"/>
      <c r="B2" s="160" t="s">
        <v>4</v>
      </c>
      <c r="C2" s="160"/>
      <c r="D2" s="160"/>
      <c r="E2" s="160"/>
      <c r="F2" s="12"/>
      <c r="G2" s="12"/>
      <c r="H2" s="12"/>
      <c r="I2" s="12"/>
      <c r="J2" s="12"/>
      <c r="K2" s="12"/>
      <c r="L2" s="12"/>
      <c r="M2" s="12"/>
      <c r="N2" s="12"/>
      <c r="O2" s="12"/>
      <c r="P2" s="12"/>
      <c r="Q2" s="12"/>
    </row>
    <row r="3" spans="1:17" x14ac:dyDescent="0.75">
      <c r="A3" s="12"/>
      <c r="B3" s="121"/>
      <c r="C3" s="121"/>
      <c r="D3" s="121"/>
      <c r="E3" s="121"/>
      <c r="F3" s="12"/>
      <c r="G3" s="12"/>
      <c r="H3" s="12"/>
      <c r="I3" s="12"/>
      <c r="J3" s="12"/>
      <c r="K3" s="12"/>
      <c r="L3" s="12"/>
      <c r="M3" s="12"/>
      <c r="N3" s="12"/>
      <c r="O3" s="12"/>
      <c r="P3" s="12"/>
      <c r="Q3" s="12"/>
    </row>
    <row r="4" spans="1:17" x14ac:dyDescent="0.75">
      <c r="A4" s="12"/>
      <c r="B4" s="121"/>
      <c r="C4" s="121"/>
      <c r="D4" s="121"/>
      <c r="E4" s="121"/>
      <c r="F4" s="12"/>
      <c r="G4" s="12"/>
      <c r="H4" s="12"/>
      <c r="I4" s="12"/>
      <c r="J4" s="12"/>
      <c r="K4" s="12"/>
      <c r="L4" s="12"/>
      <c r="M4" s="12"/>
      <c r="N4" s="12"/>
      <c r="O4" s="12"/>
      <c r="P4" s="12"/>
      <c r="Q4" s="12"/>
    </row>
    <row r="5" spans="1:17" ht="15.75" x14ac:dyDescent="0.75">
      <c r="A5" s="12"/>
      <c r="B5" s="122" t="s">
        <v>5</v>
      </c>
      <c r="C5" s="161"/>
      <c r="D5" s="161"/>
      <c r="E5" s="121"/>
      <c r="F5" s="12"/>
      <c r="G5" s="12"/>
      <c r="H5" s="12"/>
      <c r="I5" s="12"/>
      <c r="J5" s="12"/>
      <c r="K5" s="12"/>
      <c r="L5" s="12"/>
      <c r="M5" s="12"/>
      <c r="N5" s="12"/>
      <c r="O5" s="12"/>
      <c r="P5" s="12"/>
      <c r="Q5" s="12"/>
    </row>
    <row r="6" spans="1:17" ht="15.75" x14ac:dyDescent="0.75">
      <c r="A6" s="12"/>
      <c r="B6" s="122"/>
      <c r="C6" s="123"/>
      <c r="D6" s="121"/>
      <c r="E6" s="121"/>
      <c r="F6" s="12"/>
      <c r="G6" s="12"/>
      <c r="H6" s="12"/>
      <c r="I6" s="12"/>
      <c r="J6" s="12"/>
      <c r="K6" s="12"/>
      <c r="L6" s="12"/>
      <c r="M6" s="12"/>
      <c r="N6" s="12"/>
      <c r="O6" s="12"/>
      <c r="P6" s="12"/>
      <c r="Q6" s="12"/>
    </row>
    <row r="7" spans="1:17" ht="15.75" x14ac:dyDescent="0.75">
      <c r="A7" s="12"/>
      <c r="B7" s="122" t="s">
        <v>6</v>
      </c>
      <c r="C7" s="162"/>
      <c r="D7" s="162"/>
      <c r="E7" s="121"/>
      <c r="F7" s="12"/>
      <c r="G7" s="12"/>
      <c r="H7" s="12"/>
      <c r="I7" s="12"/>
      <c r="J7" s="12"/>
      <c r="K7" s="12"/>
      <c r="L7" s="12"/>
      <c r="M7" s="12"/>
      <c r="N7" s="12"/>
      <c r="O7" s="12"/>
      <c r="P7" s="12"/>
      <c r="Q7" s="12"/>
    </row>
    <row r="8" spans="1:17" x14ac:dyDescent="0.75">
      <c r="A8" s="12"/>
      <c r="B8" s="121"/>
      <c r="C8" s="121"/>
      <c r="D8" s="121"/>
      <c r="E8" s="121"/>
      <c r="F8" s="12"/>
      <c r="G8" s="12"/>
      <c r="H8" s="12"/>
      <c r="I8" s="12"/>
      <c r="J8" s="12"/>
      <c r="K8" s="12"/>
      <c r="L8" s="12"/>
      <c r="M8" s="12"/>
      <c r="N8" s="12"/>
      <c r="O8" s="12"/>
      <c r="P8" s="12"/>
      <c r="Q8" s="12"/>
    </row>
    <row r="9" spans="1:17" x14ac:dyDescent="0.75">
      <c r="A9" s="12"/>
      <c r="B9" s="163" t="s">
        <v>7</v>
      </c>
      <c r="C9" s="121"/>
      <c r="D9" s="121"/>
      <c r="E9" s="121"/>
      <c r="F9" s="12"/>
      <c r="G9" s="12"/>
      <c r="H9" s="12"/>
      <c r="I9" s="12"/>
      <c r="J9" s="12"/>
      <c r="K9" s="12"/>
      <c r="L9" s="12"/>
      <c r="M9" s="12"/>
      <c r="N9" s="12"/>
      <c r="O9" s="12"/>
      <c r="P9" s="12"/>
      <c r="Q9" s="12"/>
    </row>
    <row r="10" spans="1:17" x14ac:dyDescent="0.75">
      <c r="A10" s="12"/>
      <c r="B10" s="163"/>
      <c r="C10" s="164"/>
      <c r="D10" s="164"/>
      <c r="E10" s="121"/>
      <c r="F10" s="12"/>
      <c r="G10" s="12"/>
      <c r="H10" s="12"/>
      <c r="I10" s="12"/>
      <c r="J10" s="12"/>
      <c r="K10" s="12"/>
      <c r="L10" s="12"/>
      <c r="M10" s="12"/>
      <c r="N10" s="12"/>
      <c r="O10" s="12"/>
      <c r="P10" s="12"/>
      <c r="Q10" s="12"/>
    </row>
    <row r="11" spans="1:17" x14ac:dyDescent="0.75">
      <c r="A11" s="12"/>
      <c r="B11" s="124"/>
      <c r="C11" s="126"/>
      <c r="D11" s="126"/>
      <c r="E11" s="121"/>
      <c r="F11" s="12"/>
      <c r="G11" s="12"/>
      <c r="H11" s="12"/>
      <c r="I11" s="12"/>
      <c r="J11" s="12"/>
      <c r="K11" s="12"/>
      <c r="L11" s="12"/>
      <c r="M11" s="12"/>
      <c r="N11" s="12"/>
      <c r="O11" s="12"/>
      <c r="P11" s="12"/>
      <c r="Q11" s="12"/>
    </row>
    <row r="12" spans="1:17" x14ac:dyDescent="0.75">
      <c r="A12" s="12"/>
      <c r="B12" s="124" t="s">
        <v>115</v>
      </c>
      <c r="C12" s="125"/>
      <c r="D12" s="125"/>
      <c r="E12" s="121"/>
      <c r="F12" s="12"/>
      <c r="G12" s="12"/>
      <c r="H12" s="12"/>
      <c r="I12" s="12"/>
      <c r="J12" s="12"/>
      <c r="K12" s="12"/>
      <c r="L12" s="12"/>
      <c r="M12" s="12"/>
      <c r="N12" s="12"/>
      <c r="O12" s="12"/>
      <c r="P12" s="12"/>
      <c r="Q12" s="12"/>
    </row>
    <row r="13" spans="1:17" x14ac:dyDescent="0.75">
      <c r="A13" s="12"/>
      <c r="B13" s="121"/>
      <c r="C13" s="121"/>
      <c r="D13" s="121"/>
      <c r="E13" s="121"/>
      <c r="F13" s="12"/>
      <c r="G13" s="12"/>
      <c r="H13" s="12"/>
      <c r="I13" s="12"/>
      <c r="J13" s="12"/>
      <c r="K13" s="12"/>
      <c r="L13" s="12"/>
      <c r="M13" s="12"/>
      <c r="N13" s="12"/>
      <c r="O13" s="12"/>
      <c r="P13" s="12"/>
      <c r="Q13" s="12"/>
    </row>
    <row r="14" spans="1:17" ht="29" x14ac:dyDescent="0.75">
      <c r="A14" s="12"/>
      <c r="B14" s="127" t="s">
        <v>116</v>
      </c>
      <c r="C14" s="128"/>
      <c r="D14" s="128"/>
      <c r="E14" s="121"/>
      <c r="F14" s="12"/>
      <c r="G14" s="12"/>
      <c r="H14" s="12"/>
      <c r="I14" s="12"/>
      <c r="J14" s="12"/>
      <c r="K14" s="12"/>
      <c r="L14" s="12"/>
      <c r="M14" s="12"/>
      <c r="N14" s="12"/>
      <c r="O14" s="12"/>
      <c r="P14" s="12"/>
      <c r="Q14" s="12"/>
    </row>
    <row r="15" spans="1:17" x14ac:dyDescent="0.75">
      <c r="A15" s="12"/>
      <c r="B15" s="121"/>
      <c r="C15" s="121"/>
      <c r="D15" s="121"/>
      <c r="E15" s="121"/>
      <c r="F15" s="12"/>
      <c r="G15" s="12"/>
      <c r="H15" s="12"/>
      <c r="I15" s="12"/>
      <c r="J15" s="12"/>
      <c r="K15" s="12"/>
      <c r="L15" s="12"/>
      <c r="M15" s="12"/>
      <c r="N15" s="12"/>
      <c r="O15" s="12"/>
      <c r="P15" s="12"/>
      <c r="Q15" s="12"/>
    </row>
    <row r="16" spans="1:17" x14ac:dyDescent="0.75">
      <c r="A16" s="12"/>
      <c r="B16" s="122" t="s">
        <v>8</v>
      </c>
      <c r="C16" s="128"/>
      <c r="D16" s="128"/>
      <c r="E16" s="121"/>
      <c r="F16" s="12"/>
      <c r="G16" s="12"/>
      <c r="H16" s="12"/>
      <c r="I16" s="12"/>
      <c r="J16" s="12"/>
      <c r="K16" s="12"/>
      <c r="L16" s="12"/>
      <c r="M16" s="12"/>
      <c r="N16" s="12"/>
      <c r="O16" s="12"/>
      <c r="P16" s="12"/>
      <c r="Q16" s="12"/>
    </row>
    <row r="17" spans="1:17" x14ac:dyDescent="0.75">
      <c r="A17" s="12"/>
      <c r="B17" s="121"/>
      <c r="C17" s="121"/>
      <c r="D17" s="121"/>
      <c r="E17" s="121"/>
      <c r="F17" s="12"/>
      <c r="G17" s="12"/>
      <c r="H17" s="12"/>
      <c r="I17" s="12"/>
      <c r="J17" s="12"/>
      <c r="K17" s="12"/>
      <c r="L17" s="12"/>
      <c r="M17" s="12"/>
      <c r="N17" s="12"/>
      <c r="O17" s="12"/>
      <c r="P17" s="12"/>
      <c r="Q17" s="12"/>
    </row>
    <row r="18" spans="1:17" x14ac:dyDescent="0.75">
      <c r="A18" s="12"/>
      <c r="B18" s="12"/>
      <c r="C18" s="12"/>
      <c r="D18" s="12"/>
      <c r="E18" s="12"/>
      <c r="F18" s="12"/>
      <c r="G18" s="12"/>
      <c r="H18" s="12"/>
      <c r="I18" s="12"/>
      <c r="J18" s="12"/>
      <c r="K18" s="12"/>
      <c r="L18" s="12"/>
      <c r="M18" s="12"/>
      <c r="N18" s="12"/>
      <c r="O18" s="12"/>
      <c r="P18" s="12"/>
      <c r="Q18" s="12"/>
    </row>
    <row r="19" spans="1:17" x14ac:dyDescent="0.75">
      <c r="A19" s="12"/>
      <c r="B19" s="12"/>
      <c r="C19" s="12"/>
      <c r="D19" s="12"/>
      <c r="E19" s="12"/>
      <c r="F19" s="12"/>
      <c r="G19" s="12"/>
      <c r="H19" s="12"/>
      <c r="I19" s="12"/>
      <c r="J19" s="12"/>
      <c r="K19" s="12"/>
      <c r="L19" s="12"/>
      <c r="M19" s="12"/>
      <c r="N19" s="12"/>
      <c r="O19" s="12"/>
      <c r="P19" s="12"/>
      <c r="Q19" s="12"/>
    </row>
    <row r="20" spans="1:17" x14ac:dyDescent="0.75">
      <c r="A20" s="12"/>
      <c r="B20" s="12"/>
      <c r="C20" s="12"/>
      <c r="D20" s="12"/>
      <c r="E20" s="12"/>
      <c r="F20" s="12"/>
      <c r="G20" s="12"/>
      <c r="H20" s="12"/>
      <c r="I20" s="12"/>
      <c r="J20" s="12"/>
      <c r="K20" s="12"/>
      <c r="L20" s="12"/>
      <c r="M20" s="12"/>
      <c r="N20" s="12"/>
      <c r="O20" s="12"/>
      <c r="P20" s="12"/>
      <c r="Q20" s="12"/>
    </row>
    <row r="21" spans="1:17" x14ac:dyDescent="0.75">
      <c r="A21" s="12"/>
      <c r="B21" s="12"/>
      <c r="C21" s="12"/>
      <c r="D21" s="12"/>
      <c r="E21" s="12"/>
      <c r="F21" s="12"/>
      <c r="G21" s="12"/>
      <c r="H21" s="12"/>
      <c r="I21" s="12"/>
      <c r="J21" s="12"/>
      <c r="K21" s="12"/>
      <c r="L21" s="12"/>
      <c r="M21" s="12"/>
      <c r="N21" s="12"/>
      <c r="O21" s="12"/>
      <c r="P21" s="12"/>
      <c r="Q21" s="12"/>
    </row>
    <row r="22" spans="1:17" x14ac:dyDescent="0.75">
      <c r="A22" s="12"/>
      <c r="B22" s="12"/>
      <c r="C22" s="12"/>
      <c r="D22" s="12"/>
      <c r="E22" s="12"/>
      <c r="F22" s="12"/>
      <c r="G22" s="12"/>
      <c r="H22" s="12"/>
      <c r="I22" s="12"/>
      <c r="J22" s="12"/>
      <c r="K22" s="12"/>
      <c r="L22" s="12"/>
      <c r="M22" s="12"/>
      <c r="N22" s="12"/>
      <c r="O22" s="12"/>
      <c r="P22" s="12"/>
      <c r="Q22" s="12"/>
    </row>
    <row r="23" spans="1:17" x14ac:dyDescent="0.75">
      <c r="A23" s="12"/>
      <c r="B23" s="12"/>
      <c r="C23" s="12"/>
      <c r="D23" s="12"/>
      <c r="E23" s="12"/>
      <c r="F23" s="12"/>
      <c r="G23" s="12"/>
      <c r="H23" s="12"/>
      <c r="I23" s="12"/>
      <c r="J23" s="12"/>
      <c r="K23" s="12"/>
      <c r="L23" s="12"/>
      <c r="M23" s="12"/>
      <c r="N23" s="12"/>
      <c r="O23" s="12"/>
      <c r="P23" s="12"/>
      <c r="Q23" s="12"/>
    </row>
    <row r="24" spans="1:17" x14ac:dyDescent="0.75">
      <c r="A24" s="12"/>
      <c r="B24" s="12"/>
      <c r="C24" s="12"/>
      <c r="D24" s="12"/>
      <c r="E24" s="12"/>
      <c r="F24" s="12"/>
      <c r="G24" s="12"/>
      <c r="H24" s="12"/>
      <c r="I24" s="12"/>
      <c r="J24" s="12"/>
      <c r="K24" s="12"/>
      <c r="L24" s="12"/>
      <c r="M24" s="12"/>
      <c r="N24" s="12"/>
      <c r="O24" s="12"/>
      <c r="P24" s="12"/>
      <c r="Q24" s="12"/>
    </row>
    <row r="25" spans="1:17" x14ac:dyDescent="0.75">
      <c r="A25" s="12"/>
      <c r="B25" s="12"/>
      <c r="C25" s="12"/>
      <c r="D25" s="12"/>
      <c r="E25" s="12"/>
      <c r="F25" s="12"/>
      <c r="G25" s="12"/>
      <c r="H25" s="12"/>
      <c r="I25" s="12"/>
      <c r="J25" s="12"/>
      <c r="K25" s="12"/>
      <c r="L25" s="12"/>
      <c r="M25" s="12"/>
      <c r="N25" s="12"/>
      <c r="O25" s="12"/>
      <c r="P25" s="12"/>
      <c r="Q25" s="12"/>
    </row>
    <row r="26" spans="1:17" x14ac:dyDescent="0.75">
      <c r="A26" s="12"/>
      <c r="B26" s="12"/>
      <c r="C26" s="12"/>
      <c r="D26" s="12"/>
      <c r="E26" s="12"/>
      <c r="F26" s="12"/>
      <c r="G26" s="12"/>
      <c r="H26" s="12"/>
      <c r="I26" s="12"/>
      <c r="J26" s="12"/>
      <c r="K26" s="12"/>
      <c r="L26" s="12"/>
      <c r="M26" s="12"/>
      <c r="N26" s="12"/>
      <c r="O26" s="12"/>
      <c r="P26" s="12"/>
      <c r="Q26" s="12"/>
    </row>
    <row r="27" spans="1:17" x14ac:dyDescent="0.75">
      <c r="A27" s="12"/>
      <c r="B27" s="12"/>
      <c r="C27" s="12"/>
      <c r="D27" s="12"/>
      <c r="E27" s="12"/>
      <c r="F27" s="12"/>
      <c r="G27" s="12"/>
      <c r="H27" s="12"/>
      <c r="I27" s="12"/>
      <c r="J27" s="12"/>
      <c r="K27" s="12"/>
      <c r="L27" s="12"/>
      <c r="M27" s="12"/>
      <c r="N27" s="12"/>
      <c r="O27" s="12"/>
      <c r="P27" s="12"/>
      <c r="Q27" s="12"/>
    </row>
    <row r="28" spans="1:17" x14ac:dyDescent="0.75">
      <c r="A28" s="12"/>
      <c r="B28" s="12"/>
      <c r="C28" s="12"/>
      <c r="D28" s="12"/>
      <c r="E28" s="12"/>
      <c r="F28" s="12"/>
      <c r="G28" s="12"/>
      <c r="H28" s="12"/>
      <c r="I28" s="12"/>
      <c r="J28" s="12"/>
      <c r="K28" s="12"/>
      <c r="L28" s="12"/>
      <c r="M28" s="12"/>
      <c r="N28" s="12"/>
      <c r="O28" s="12"/>
      <c r="P28" s="12"/>
      <c r="Q28" s="12"/>
    </row>
    <row r="29" spans="1:17" x14ac:dyDescent="0.75">
      <c r="A29" s="12"/>
      <c r="B29" s="12"/>
      <c r="C29" s="12"/>
      <c r="D29" s="12"/>
      <c r="E29" s="12"/>
      <c r="F29" s="12"/>
      <c r="G29" s="12"/>
      <c r="H29" s="12"/>
      <c r="I29" s="12"/>
      <c r="J29" s="12"/>
      <c r="K29" s="12"/>
      <c r="L29" s="12"/>
      <c r="M29" s="12"/>
      <c r="N29" s="12"/>
      <c r="O29" s="12"/>
      <c r="P29" s="12"/>
      <c r="Q29" s="12"/>
    </row>
    <row r="30" spans="1:17" x14ac:dyDescent="0.75">
      <c r="A30" s="12"/>
      <c r="B30" s="12"/>
      <c r="C30" s="12"/>
      <c r="D30" s="12"/>
      <c r="E30" s="12"/>
      <c r="F30" s="12"/>
      <c r="G30" s="12"/>
      <c r="H30" s="12"/>
      <c r="I30" s="12"/>
      <c r="J30" s="12"/>
      <c r="K30" s="12"/>
      <c r="L30" s="12"/>
      <c r="M30" s="12"/>
      <c r="N30" s="12"/>
      <c r="O30" s="12"/>
      <c r="P30" s="12"/>
      <c r="Q30" s="12"/>
    </row>
    <row r="31" spans="1:17" x14ac:dyDescent="0.75">
      <c r="A31" s="12"/>
      <c r="B31" s="12"/>
      <c r="C31" s="12"/>
      <c r="D31" s="12"/>
      <c r="E31" s="12"/>
      <c r="F31" s="12"/>
      <c r="G31" s="12"/>
      <c r="H31" s="12"/>
      <c r="I31" s="12"/>
      <c r="J31" s="12"/>
      <c r="K31" s="12"/>
      <c r="L31" s="12"/>
      <c r="M31" s="12"/>
      <c r="N31" s="12"/>
      <c r="O31" s="12"/>
      <c r="P31" s="12"/>
      <c r="Q31" s="12"/>
    </row>
    <row r="32" spans="1:17" x14ac:dyDescent="0.75">
      <c r="A32" s="12"/>
      <c r="B32" s="12"/>
      <c r="C32" s="12"/>
      <c r="D32" s="12"/>
      <c r="E32" s="12"/>
      <c r="F32" s="12"/>
      <c r="G32" s="12"/>
      <c r="H32" s="12"/>
      <c r="I32" s="12"/>
      <c r="J32" s="12"/>
      <c r="K32" s="12"/>
      <c r="L32" s="12"/>
      <c r="M32" s="12"/>
      <c r="N32" s="12"/>
      <c r="O32" s="12"/>
      <c r="P32" s="12"/>
      <c r="Q32" s="12"/>
    </row>
    <row r="33" spans="1:17" x14ac:dyDescent="0.75">
      <c r="A33" s="12"/>
      <c r="B33" s="12"/>
      <c r="C33" s="12"/>
      <c r="D33" s="12"/>
      <c r="E33" s="12"/>
      <c r="F33" s="12"/>
      <c r="G33" s="12"/>
      <c r="H33" s="12"/>
      <c r="I33" s="12"/>
      <c r="J33" s="12"/>
      <c r="K33" s="12"/>
      <c r="L33" s="12"/>
      <c r="M33" s="12"/>
      <c r="N33" s="12"/>
      <c r="O33" s="12"/>
      <c r="P33" s="12"/>
      <c r="Q33" s="12"/>
    </row>
    <row r="34" spans="1:17" x14ac:dyDescent="0.75">
      <c r="A34" s="12"/>
      <c r="B34" s="12"/>
      <c r="C34" s="12"/>
      <c r="D34" s="12"/>
      <c r="E34" s="12"/>
      <c r="F34" s="12"/>
      <c r="G34" s="12"/>
      <c r="H34" s="12"/>
      <c r="I34" s="12"/>
      <c r="J34" s="12"/>
      <c r="K34" s="12"/>
      <c r="L34" s="12"/>
      <c r="M34" s="12"/>
      <c r="N34" s="12"/>
      <c r="O34" s="12"/>
      <c r="P34" s="12"/>
      <c r="Q34" s="12"/>
    </row>
    <row r="35" spans="1:17" x14ac:dyDescent="0.75">
      <c r="A35" s="12"/>
      <c r="B35" s="12"/>
      <c r="C35" s="12"/>
      <c r="D35" s="12"/>
      <c r="E35" s="12"/>
      <c r="F35" s="12"/>
      <c r="G35" s="12"/>
      <c r="H35" s="12"/>
      <c r="I35" s="12"/>
      <c r="J35" s="12"/>
      <c r="K35" s="12"/>
      <c r="L35" s="12"/>
      <c r="M35" s="12"/>
      <c r="N35" s="12"/>
      <c r="O35" s="12"/>
      <c r="P35" s="12"/>
      <c r="Q35" s="12"/>
    </row>
    <row r="36" spans="1:17" x14ac:dyDescent="0.75">
      <c r="A36" s="12"/>
      <c r="B36" s="12"/>
      <c r="C36" s="12"/>
      <c r="D36" s="12"/>
      <c r="E36" s="12"/>
      <c r="F36" s="12"/>
      <c r="G36" s="12"/>
      <c r="H36" s="12"/>
      <c r="I36" s="12"/>
      <c r="J36" s="12"/>
      <c r="K36" s="12"/>
      <c r="L36" s="12"/>
      <c r="M36" s="12"/>
      <c r="N36" s="12"/>
      <c r="O36" s="12"/>
      <c r="P36" s="12"/>
      <c r="Q36" s="12"/>
    </row>
    <row r="37" spans="1:17" x14ac:dyDescent="0.75">
      <c r="A37" s="12"/>
      <c r="B37" s="12"/>
      <c r="C37" s="12"/>
      <c r="D37" s="12"/>
      <c r="E37" s="12"/>
      <c r="F37" s="12"/>
      <c r="G37" s="12"/>
      <c r="H37" s="12"/>
      <c r="I37" s="12"/>
      <c r="J37" s="12"/>
      <c r="K37" s="12"/>
      <c r="L37" s="12"/>
      <c r="M37" s="12"/>
      <c r="N37" s="12"/>
      <c r="O37" s="12"/>
      <c r="P37" s="12"/>
      <c r="Q37" s="12"/>
    </row>
    <row r="38" spans="1:17" x14ac:dyDescent="0.75">
      <c r="A38" s="12"/>
      <c r="B38" s="12"/>
      <c r="C38" s="12"/>
      <c r="D38" s="12"/>
      <c r="E38" s="12"/>
      <c r="F38" s="12"/>
      <c r="G38" s="12"/>
      <c r="H38" s="12"/>
      <c r="I38" s="12"/>
      <c r="J38" s="12"/>
      <c r="K38" s="12"/>
      <c r="L38" s="12"/>
      <c r="M38" s="12"/>
      <c r="N38" s="12"/>
      <c r="O38" s="12"/>
      <c r="P38" s="12"/>
      <c r="Q38" s="12"/>
    </row>
    <row r="39" spans="1:17" x14ac:dyDescent="0.75">
      <c r="A39" s="12"/>
      <c r="B39" s="12"/>
      <c r="C39" s="12"/>
      <c r="D39" s="12"/>
      <c r="E39" s="12"/>
      <c r="F39" s="12"/>
      <c r="G39" s="12"/>
      <c r="H39" s="12"/>
      <c r="I39" s="12"/>
      <c r="J39" s="12"/>
      <c r="K39" s="12"/>
      <c r="L39" s="12"/>
      <c r="M39" s="12"/>
      <c r="N39" s="12"/>
      <c r="O39" s="12"/>
      <c r="P39" s="12"/>
      <c r="Q39" s="12"/>
    </row>
    <row r="40" spans="1:17" x14ac:dyDescent="0.75">
      <c r="A40" s="12"/>
      <c r="B40" s="12"/>
      <c r="C40" s="12"/>
      <c r="D40" s="12"/>
      <c r="E40" s="12"/>
      <c r="F40" s="12"/>
      <c r="G40" s="12"/>
      <c r="H40" s="12"/>
      <c r="I40" s="12"/>
      <c r="J40" s="12"/>
      <c r="K40" s="12"/>
      <c r="L40" s="12"/>
      <c r="M40" s="12"/>
      <c r="N40" s="12"/>
      <c r="O40" s="12"/>
      <c r="P40" s="12"/>
      <c r="Q40" s="12"/>
    </row>
    <row r="41" spans="1:17" x14ac:dyDescent="0.75">
      <c r="A41" s="12"/>
      <c r="B41" s="12"/>
      <c r="C41" s="12"/>
      <c r="D41" s="12"/>
      <c r="E41" s="12"/>
      <c r="F41" s="12"/>
      <c r="G41" s="12"/>
      <c r="H41" s="12"/>
      <c r="I41" s="12"/>
      <c r="J41" s="12"/>
      <c r="K41" s="12"/>
      <c r="L41" s="12"/>
      <c r="M41" s="12"/>
      <c r="N41" s="12"/>
      <c r="O41" s="12"/>
      <c r="P41" s="12"/>
      <c r="Q41" s="12"/>
    </row>
    <row r="42" spans="1:17" x14ac:dyDescent="0.75">
      <c r="A42" s="12"/>
      <c r="B42" s="12"/>
      <c r="C42" s="12"/>
      <c r="D42" s="12"/>
      <c r="E42" s="12"/>
      <c r="F42" s="12"/>
      <c r="G42" s="12"/>
      <c r="H42" s="12"/>
      <c r="I42" s="12"/>
      <c r="J42" s="12"/>
      <c r="K42" s="12"/>
      <c r="L42" s="12"/>
      <c r="M42" s="12"/>
      <c r="N42" s="12"/>
      <c r="O42" s="12"/>
      <c r="P42" s="12"/>
      <c r="Q42" s="12"/>
    </row>
    <row r="43" spans="1:17" x14ac:dyDescent="0.75">
      <c r="A43" s="12"/>
      <c r="B43" s="12"/>
      <c r="C43" s="12"/>
      <c r="D43" s="12"/>
      <c r="E43" s="12"/>
      <c r="F43" s="12"/>
      <c r="G43" s="12"/>
      <c r="H43" s="12"/>
      <c r="I43" s="12"/>
      <c r="J43" s="12"/>
      <c r="K43" s="12"/>
      <c r="L43" s="12"/>
      <c r="M43" s="12"/>
      <c r="N43" s="12"/>
      <c r="O43" s="12"/>
      <c r="P43" s="12"/>
      <c r="Q43" s="12"/>
    </row>
    <row r="44" spans="1:17" x14ac:dyDescent="0.75">
      <c r="A44" s="12"/>
      <c r="B44" s="12"/>
      <c r="C44" s="12"/>
      <c r="D44" s="12"/>
      <c r="E44" s="12"/>
      <c r="F44" s="12"/>
      <c r="G44" s="12"/>
      <c r="H44" s="12"/>
      <c r="I44" s="12"/>
      <c r="J44" s="12"/>
      <c r="K44" s="12"/>
      <c r="L44" s="12"/>
      <c r="M44" s="12"/>
      <c r="N44" s="12"/>
      <c r="O44" s="12"/>
      <c r="P44" s="12"/>
      <c r="Q44" s="12"/>
    </row>
    <row r="45" spans="1:17" x14ac:dyDescent="0.75">
      <c r="A45" s="12"/>
      <c r="B45" s="12"/>
      <c r="C45" s="12"/>
      <c r="D45" s="12"/>
      <c r="E45" s="12"/>
      <c r="F45" s="12"/>
      <c r="G45" s="12"/>
      <c r="H45" s="12"/>
      <c r="I45" s="12"/>
      <c r="J45" s="12"/>
      <c r="K45" s="12"/>
      <c r="L45" s="12"/>
      <c r="M45" s="12"/>
      <c r="N45" s="12"/>
      <c r="O45" s="12"/>
      <c r="P45" s="12"/>
      <c r="Q45" s="12"/>
    </row>
    <row r="46" spans="1:17" x14ac:dyDescent="0.75">
      <c r="A46" s="12"/>
      <c r="B46" s="12"/>
      <c r="C46" s="12"/>
      <c r="D46" s="12"/>
      <c r="E46" s="12"/>
      <c r="F46" s="12"/>
      <c r="G46" s="12"/>
      <c r="H46" s="12"/>
      <c r="I46" s="12"/>
      <c r="J46" s="12"/>
      <c r="K46" s="12"/>
      <c r="L46" s="12"/>
      <c r="M46" s="12"/>
      <c r="N46" s="12"/>
      <c r="O46" s="12"/>
      <c r="P46" s="12"/>
      <c r="Q46" s="12"/>
    </row>
    <row r="47" spans="1:17" x14ac:dyDescent="0.75">
      <c r="A47" s="12"/>
      <c r="B47" s="12"/>
      <c r="C47" s="12"/>
      <c r="D47" s="12"/>
      <c r="E47" s="12"/>
      <c r="F47" s="12"/>
      <c r="G47" s="12"/>
      <c r="H47" s="12"/>
      <c r="I47" s="12"/>
      <c r="J47" s="12"/>
      <c r="K47" s="12"/>
      <c r="L47" s="12"/>
      <c r="M47" s="12"/>
      <c r="N47" s="12"/>
      <c r="O47" s="12"/>
      <c r="P47" s="12"/>
      <c r="Q47" s="12"/>
    </row>
    <row r="48" spans="1:17" x14ac:dyDescent="0.75">
      <c r="A48" s="12"/>
      <c r="B48" s="12"/>
      <c r="C48" s="12"/>
      <c r="D48" s="12"/>
      <c r="E48" s="12"/>
      <c r="F48" s="12"/>
      <c r="G48" s="12"/>
      <c r="H48" s="12"/>
      <c r="I48" s="12"/>
      <c r="J48" s="12"/>
      <c r="K48" s="12"/>
      <c r="L48" s="12"/>
      <c r="M48" s="12"/>
      <c r="N48" s="12"/>
      <c r="O48" s="12"/>
      <c r="P48" s="12"/>
      <c r="Q48" s="12"/>
    </row>
    <row r="49" spans="1:17" x14ac:dyDescent="0.75">
      <c r="A49" s="12"/>
      <c r="B49" s="12"/>
      <c r="C49" s="12"/>
      <c r="D49" s="12"/>
      <c r="E49" s="12"/>
      <c r="F49" s="12"/>
      <c r="G49" s="12"/>
      <c r="H49" s="12"/>
      <c r="I49" s="12"/>
      <c r="J49" s="12"/>
      <c r="K49" s="12"/>
      <c r="L49" s="12"/>
      <c r="M49" s="12"/>
      <c r="N49" s="12"/>
      <c r="O49" s="12"/>
      <c r="P49" s="12"/>
      <c r="Q49" s="12"/>
    </row>
    <row r="50" spans="1:17" x14ac:dyDescent="0.75">
      <c r="A50" s="12"/>
      <c r="B50" s="12"/>
      <c r="C50" s="12"/>
      <c r="D50" s="12"/>
      <c r="E50" s="12"/>
      <c r="F50" s="12"/>
      <c r="G50" s="12"/>
      <c r="H50" s="12"/>
      <c r="I50" s="12"/>
      <c r="J50" s="12"/>
      <c r="K50" s="12"/>
      <c r="L50" s="12"/>
      <c r="M50" s="12"/>
      <c r="N50" s="12"/>
      <c r="O50" s="12"/>
      <c r="P50" s="12"/>
      <c r="Q50" s="12"/>
    </row>
    <row r="51" spans="1:17" x14ac:dyDescent="0.75">
      <c r="A51" s="12"/>
      <c r="B51" s="12"/>
      <c r="C51" s="12"/>
      <c r="D51" s="12"/>
      <c r="E51" s="12"/>
      <c r="F51" s="12"/>
      <c r="G51" s="12"/>
      <c r="H51" s="12"/>
      <c r="I51" s="12"/>
      <c r="J51" s="12"/>
      <c r="K51" s="12"/>
      <c r="L51" s="12"/>
      <c r="M51" s="12"/>
      <c r="N51" s="12"/>
      <c r="O51" s="12"/>
      <c r="P51" s="12"/>
      <c r="Q51" s="12"/>
    </row>
    <row r="52" spans="1:17" x14ac:dyDescent="0.75">
      <c r="A52" s="12"/>
      <c r="B52" s="12"/>
      <c r="C52" s="12"/>
      <c r="D52" s="12"/>
      <c r="E52" s="12"/>
      <c r="F52" s="12"/>
      <c r="G52" s="12"/>
      <c r="H52" s="12"/>
      <c r="I52" s="12"/>
      <c r="J52" s="12"/>
      <c r="K52" s="12"/>
      <c r="L52" s="12"/>
      <c r="M52" s="12"/>
      <c r="N52" s="12"/>
      <c r="O52" s="12"/>
      <c r="P52" s="12"/>
      <c r="Q52" s="12"/>
    </row>
    <row r="53" spans="1:17" x14ac:dyDescent="0.75">
      <c r="A53" s="12"/>
      <c r="B53" s="12"/>
      <c r="C53" s="12"/>
      <c r="D53" s="12"/>
      <c r="E53" s="12"/>
      <c r="F53" s="12"/>
      <c r="G53" s="12"/>
      <c r="H53" s="12"/>
      <c r="I53" s="12"/>
      <c r="J53" s="12"/>
      <c r="K53" s="12"/>
      <c r="L53" s="12"/>
      <c r="M53" s="12"/>
      <c r="N53" s="12"/>
      <c r="O53" s="12"/>
      <c r="P53" s="12"/>
      <c r="Q53" s="12"/>
    </row>
    <row r="54" spans="1:17" x14ac:dyDescent="0.75">
      <c r="A54" s="12"/>
      <c r="B54" s="12"/>
      <c r="C54" s="12"/>
      <c r="D54" s="12"/>
      <c r="E54" s="12"/>
      <c r="F54" s="12"/>
      <c r="G54" s="12"/>
      <c r="H54" s="12"/>
      <c r="I54" s="12"/>
      <c r="J54" s="12"/>
      <c r="K54" s="12"/>
      <c r="L54" s="12"/>
      <c r="M54" s="12"/>
      <c r="N54" s="12"/>
      <c r="O54" s="12"/>
      <c r="P54" s="12"/>
      <c r="Q54" s="12"/>
    </row>
  </sheetData>
  <sheetProtection sheet="1" objects="1" scenarios="1"/>
  <mergeCells count="5">
    <mergeCell ref="B2:E2"/>
    <mergeCell ref="C5:D5"/>
    <mergeCell ref="C7:D7"/>
    <mergeCell ref="B9:B10"/>
    <mergeCell ref="C10:D10"/>
  </mergeCells>
  <dataValidations count="2">
    <dataValidation allowBlank="1" showInputMessage="1" showErrorMessage="1" promptTitle="Add name" prompt="Add the name of your organisation here " sqref="C5" xr:uid="{4A817148-BB5A-4FA9-BD9E-44056EE98F38}"/>
    <dataValidation allowBlank="1" showInputMessage="1" showErrorMessage="1" promptTitle="Add the date " prompt="Recording the date makes it clear when the evaluation took place" sqref="C7" xr:uid="{0C474002-98A1-4580-ADDC-DF5584ACD084}"/>
  </dataValidation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B9470-6A78-4CC1-85C8-BCD3FDBE8BBC}">
  <sheetPr codeName="Sheet3"/>
  <dimension ref="B1:L35"/>
  <sheetViews>
    <sheetView showGridLines="0" zoomScale="70" zoomScaleNormal="70" workbookViewId="0">
      <pane xSplit="3" topLeftCell="D1" activePane="topRight" state="frozen"/>
      <selection pane="topRight" activeCell="F6" sqref="F6"/>
    </sheetView>
  </sheetViews>
  <sheetFormatPr defaultColWidth="9.1796875" defaultRowHeight="14.75" x14ac:dyDescent="0.75"/>
  <cols>
    <col min="1" max="1" width="10.81640625" customWidth="1"/>
    <col min="2" max="2" width="13" customWidth="1"/>
    <col min="3" max="3" width="27.453125" style="6" customWidth="1"/>
    <col min="4" max="4" width="57.453125" customWidth="1"/>
    <col min="5" max="5" width="24.1796875" customWidth="1"/>
    <col min="6" max="6" width="20.453125" customWidth="1"/>
    <col min="7" max="7" width="16.453125" customWidth="1"/>
    <col min="8" max="8" width="20.453125" customWidth="1"/>
    <col min="9" max="9" width="22.1796875" customWidth="1"/>
    <col min="10" max="10" width="19.453125" customWidth="1"/>
    <col min="11" max="11" width="20" customWidth="1"/>
    <col min="12" max="12" width="17.453125" customWidth="1"/>
  </cols>
  <sheetData>
    <row r="1" spans="2:12" ht="25" customHeight="1" x14ac:dyDescent="0.75"/>
    <row r="2" spans="2:12" ht="15.75" x14ac:dyDescent="0.75">
      <c r="B2" s="23" t="s">
        <v>9</v>
      </c>
      <c r="C2" s="20"/>
      <c r="D2" s="21"/>
      <c r="E2" s="21"/>
      <c r="F2" s="22"/>
      <c r="G2" s="22"/>
      <c r="H2" s="22"/>
      <c r="I2" s="22"/>
      <c r="J2" s="22"/>
      <c r="K2" s="22"/>
      <c r="L2" s="22"/>
    </row>
    <row r="3" spans="2:12" ht="15.75" x14ac:dyDescent="0.75">
      <c r="B3" s="23"/>
      <c r="C3" s="20"/>
      <c r="D3" s="21"/>
      <c r="E3" s="21"/>
      <c r="F3" s="22"/>
      <c r="G3" s="22"/>
      <c r="H3" s="22"/>
      <c r="I3" s="22"/>
      <c r="J3" s="22"/>
      <c r="K3" s="22"/>
      <c r="L3" s="22"/>
    </row>
    <row r="4" spans="2:12" ht="15" customHeight="1" x14ac:dyDescent="0.75">
      <c r="B4" s="24" t="s">
        <v>10</v>
      </c>
      <c r="C4" s="165" t="s">
        <v>11</v>
      </c>
      <c r="D4" s="165"/>
      <c r="E4" s="165"/>
      <c r="F4" s="165"/>
      <c r="G4" s="26"/>
      <c r="H4" s="22"/>
      <c r="I4" s="22"/>
      <c r="J4" s="22"/>
      <c r="K4" s="22"/>
      <c r="L4" s="22"/>
    </row>
    <row r="5" spans="2:12" ht="15" customHeight="1" x14ac:dyDescent="0.75">
      <c r="B5" s="24"/>
      <c r="C5" s="27"/>
      <c r="D5" s="25"/>
      <c r="E5" s="25"/>
      <c r="F5" s="25"/>
      <c r="G5" s="26"/>
      <c r="H5" s="22"/>
      <c r="I5" s="22"/>
      <c r="J5" s="22"/>
      <c r="K5" s="22"/>
      <c r="L5" s="22"/>
    </row>
    <row r="6" spans="2:12" ht="15" customHeight="1" x14ac:dyDescent="0.75">
      <c r="B6" s="166" t="s">
        <v>12</v>
      </c>
      <c r="C6" s="166"/>
      <c r="D6" s="166"/>
      <c r="E6" s="166"/>
      <c r="F6" s="25"/>
      <c r="G6" s="26"/>
      <c r="H6" s="22"/>
      <c r="I6" s="22"/>
      <c r="J6" s="22"/>
      <c r="K6" s="22"/>
      <c r="L6" s="22"/>
    </row>
    <row r="7" spans="2:12" x14ac:dyDescent="0.75">
      <c r="B7" s="28" t="s">
        <v>13</v>
      </c>
      <c r="C7" s="29"/>
      <c r="D7" s="30"/>
      <c r="E7" s="30"/>
      <c r="F7" s="22"/>
      <c r="G7" s="22"/>
      <c r="H7" s="22"/>
      <c r="I7" s="22"/>
      <c r="J7" s="22"/>
      <c r="K7" s="22"/>
      <c r="L7" s="22"/>
    </row>
    <row r="8" spans="2:12" x14ac:dyDescent="0.75">
      <c r="B8" s="28" t="s">
        <v>14</v>
      </c>
      <c r="C8" s="29"/>
      <c r="D8" s="30"/>
      <c r="E8" s="30"/>
      <c r="F8" s="22"/>
      <c r="G8" s="22"/>
      <c r="H8" s="22"/>
      <c r="I8" s="22"/>
      <c r="J8" s="22"/>
      <c r="K8" s="22"/>
      <c r="L8" s="22"/>
    </row>
    <row r="9" spans="2:12" x14ac:dyDescent="0.75">
      <c r="B9" s="22"/>
      <c r="C9" s="31"/>
      <c r="D9" s="32"/>
      <c r="E9" s="32"/>
      <c r="F9" s="22"/>
      <c r="G9" s="22"/>
      <c r="H9" s="22"/>
      <c r="I9" s="22"/>
      <c r="J9" s="22"/>
      <c r="K9" s="22"/>
      <c r="L9" s="22"/>
    </row>
    <row r="10" spans="2:12" x14ac:dyDescent="0.75">
      <c r="B10" s="33" t="s">
        <v>15</v>
      </c>
      <c r="C10" s="34" t="s">
        <v>16</v>
      </c>
      <c r="D10" s="34" t="s">
        <v>17</v>
      </c>
      <c r="E10" s="34" t="s">
        <v>18</v>
      </c>
      <c r="F10" s="33" t="s">
        <v>19</v>
      </c>
      <c r="G10" s="33" t="s">
        <v>20</v>
      </c>
      <c r="H10" s="33" t="s">
        <v>21</v>
      </c>
      <c r="I10" s="33" t="s">
        <v>22</v>
      </c>
      <c r="J10" s="33" t="s">
        <v>23</v>
      </c>
      <c r="K10" s="33" t="s">
        <v>24</v>
      </c>
      <c r="L10" s="33" t="s">
        <v>25</v>
      </c>
    </row>
    <row r="11" spans="2:12" s="3" customFormat="1" ht="50.25" customHeight="1" x14ac:dyDescent="0.75">
      <c r="B11" s="35">
        <v>1</v>
      </c>
      <c r="C11" s="36" t="s">
        <v>26</v>
      </c>
      <c r="D11" s="37" t="s">
        <v>27</v>
      </c>
      <c r="E11" s="38" t="s">
        <v>28</v>
      </c>
      <c r="F11" s="38" t="s">
        <v>29</v>
      </c>
      <c r="G11" s="38" t="s">
        <v>30</v>
      </c>
      <c r="H11" s="38" t="s">
        <v>31</v>
      </c>
      <c r="I11" s="39">
        <v>37600</v>
      </c>
      <c r="J11" s="35" t="s">
        <v>32</v>
      </c>
      <c r="K11" s="38" t="s">
        <v>33</v>
      </c>
      <c r="L11" s="38" t="s">
        <v>34</v>
      </c>
    </row>
    <row r="12" spans="2:12" s="3" customFormat="1" ht="69" customHeight="1" x14ac:dyDescent="0.75">
      <c r="B12" s="35">
        <v>2</v>
      </c>
      <c r="C12" s="36" t="s">
        <v>35</v>
      </c>
      <c r="D12" s="37" t="s">
        <v>36</v>
      </c>
      <c r="E12" s="38" t="s">
        <v>28</v>
      </c>
      <c r="F12" s="38" t="s">
        <v>37</v>
      </c>
      <c r="G12" s="38" t="s">
        <v>30</v>
      </c>
      <c r="H12" s="38" t="s">
        <v>38</v>
      </c>
      <c r="I12" s="39">
        <v>28000</v>
      </c>
      <c r="J12" s="35" t="s">
        <v>32</v>
      </c>
      <c r="K12" s="38" t="s">
        <v>33</v>
      </c>
      <c r="L12" s="35"/>
    </row>
    <row r="13" spans="2:12" s="3" customFormat="1" ht="50.25" customHeight="1" x14ac:dyDescent="0.75">
      <c r="B13" s="35">
        <v>3</v>
      </c>
      <c r="C13" s="36" t="s">
        <v>39</v>
      </c>
      <c r="D13" s="37" t="s">
        <v>40</v>
      </c>
      <c r="E13" s="38" t="s">
        <v>28</v>
      </c>
      <c r="F13" s="38" t="s">
        <v>37</v>
      </c>
      <c r="G13" s="38" t="s">
        <v>30</v>
      </c>
      <c r="H13" s="38" t="s">
        <v>38</v>
      </c>
      <c r="I13" s="39">
        <v>19900</v>
      </c>
      <c r="J13" s="35" t="s">
        <v>32</v>
      </c>
      <c r="K13" s="38"/>
      <c r="L13" s="35"/>
    </row>
    <row r="14" spans="2:12" s="3" customFormat="1" ht="50.25" customHeight="1" x14ac:dyDescent="0.75">
      <c r="B14" s="35">
        <v>4</v>
      </c>
      <c r="C14" s="36"/>
      <c r="D14" s="38"/>
      <c r="E14" s="38"/>
      <c r="F14" s="40"/>
      <c r="G14" s="38"/>
      <c r="H14" s="38"/>
      <c r="I14" s="39"/>
      <c r="J14" s="38"/>
      <c r="K14" s="38"/>
      <c r="L14" s="35"/>
    </row>
    <row r="15" spans="2:12" s="3" customFormat="1" ht="50.25" customHeight="1" x14ac:dyDescent="0.75">
      <c r="B15" s="35">
        <v>5</v>
      </c>
      <c r="C15" s="41"/>
      <c r="D15" s="37"/>
      <c r="E15" s="38"/>
      <c r="F15" s="38"/>
      <c r="G15" s="38"/>
      <c r="H15" s="38"/>
      <c r="I15" s="39"/>
      <c r="J15" s="35"/>
      <c r="K15" s="35"/>
      <c r="L15" s="35"/>
    </row>
    <row r="16" spans="2:12" s="3" customFormat="1" ht="50.25" customHeight="1" x14ac:dyDescent="0.75">
      <c r="B16" s="35">
        <v>6</v>
      </c>
      <c r="C16" s="36"/>
      <c r="D16" s="38"/>
      <c r="E16" s="38"/>
      <c r="F16" s="40"/>
      <c r="G16" s="38"/>
      <c r="H16" s="38"/>
      <c r="I16" s="39"/>
      <c r="J16" s="35"/>
      <c r="K16" s="35"/>
      <c r="L16" s="38"/>
    </row>
    <row r="17" spans="2:12" s="3" customFormat="1" ht="50.25" customHeight="1" x14ac:dyDescent="0.75">
      <c r="B17" s="35">
        <v>7</v>
      </c>
      <c r="C17" s="37"/>
      <c r="D17" s="37"/>
      <c r="E17" s="37"/>
      <c r="F17" s="35"/>
      <c r="G17" s="35"/>
      <c r="H17" s="35"/>
      <c r="I17" s="35"/>
      <c r="J17" s="35"/>
      <c r="K17" s="35"/>
      <c r="L17" s="35"/>
    </row>
    <row r="18" spans="2:12" ht="50.25" customHeight="1" x14ac:dyDescent="0.75">
      <c r="B18" s="42">
        <v>8</v>
      </c>
      <c r="C18" s="43"/>
      <c r="D18" s="43"/>
      <c r="E18" s="43"/>
      <c r="F18" s="42"/>
      <c r="G18" s="42"/>
      <c r="H18" s="42"/>
      <c r="I18" s="42"/>
      <c r="J18" s="42"/>
      <c r="K18" s="42"/>
      <c r="L18" s="42"/>
    </row>
    <row r="19" spans="2:12" ht="50.25" customHeight="1" x14ac:dyDescent="0.75">
      <c r="B19" s="42">
        <v>9</v>
      </c>
      <c r="C19" s="43"/>
      <c r="D19" s="43"/>
      <c r="E19" s="43"/>
      <c r="F19" s="42"/>
      <c r="G19" s="42"/>
      <c r="H19" s="42"/>
      <c r="I19" s="42"/>
      <c r="J19" s="42"/>
      <c r="K19" s="42"/>
      <c r="L19" s="42"/>
    </row>
    <row r="20" spans="2:12" ht="50.25" customHeight="1" x14ac:dyDescent="0.75">
      <c r="B20" s="42">
        <v>10</v>
      </c>
      <c r="C20" s="43"/>
      <c r="D20" s="43"/>
      <c r="E20" s="43"/>
      <c r="F20" s="42"/>
      <c r="G20" s="42"/>
      <c r="H20" s="42"/>
      <c r="I20" s="42"/>
      <c r="J20" s="42"/>
      <c r="K20" s="42"/>
      <c r="L20" s="42"/>
    </row>
    <row r="21" spans="2:12" x14ac:dyDescent="0.75">
      <c r="B21" s="44"/>
      <c r="C21" s="45"/>
      <c r="D21" s="46"/>
      <c r="E21" s="46"/>
      <c r="F21" s="44"/>
      <c r="G21" s="44"/>
      <c r="H21" s="44"/>
      <c r="I21" s="44"/>
      <c r="J21" s="44"/>
      <c r="K21" s="44"/>
      <c r="L21" s="44"/>
    </row>
    <row r="22" spans="2:12" x14ac:dyDescent="0.75">
      <c r="B22" s="47"/>
      <c r="C22" s="45"/>
      <c r="D22" s="46"/>
      <c r="E22" s="46"/>
      <c r="F22" s="44"/>
      <c r="G22" s="44"/>
      <c r="H22" s="44"/>
      <c r="I22" s="44"/>
      <c r="J22" s="44"/>
      <c r="K22" s="44"/>
      <c r="L22" s="44"/>
    </row>
    <row r="23" spans="2:12" x14ac:dyDescent="0.75">
      <c r="B23" s="47" t="s">
        <v>41</v>
      </c>
      <c r="C23" s="45"/>
      <c r="D23" s="46"/>
      <c r="E23" s="46"/>
      <c r="F23" s="44"/>
      <c r="G23" s="44"/>
      <c r="H23" s="44"/>
      <c r="I23" s="44"/>
      <c r="J23" s="44"/>
      <c r="K23" s="44"/>
      <c r="L23" s="44"/>
    </row>
    <row r="24" spans="2:12" x14ac:dyDescent="0.75">
      <c r="B24" s="47" t="s">
        <v>42</v>
      </c>
      <c r="C24" s="48"/>
      <c r="D24" s="44"/>
      <c r="E24" s="44"/>
      <c r="F24" s="44"/>
      <c r="G24" s="44"/>
      <c r="H24" s="44"/>
      <c r="I24" s="44"/>
      <c r="J24" s="44"/>
      <c r="K24" s="44"/>
      <c r="L24" s="44"/>
    </row>
    <row r="25" spans="2:12" x14ac:dyDescent="0.75">
      <c r="B25" s="44"/>
      <c r="C25" s="48"/>
      <c r="D25" s="44"/>
      <c r="E25" s="44"/>
      <c r="F25" s="44"/>
      <c r="G25" s="44"/>
      <c r="H25" s="44"/>
      <c r="I25" s="44"/>
      <c r="J25" s="44"/>
      <c r="K25" s="44"/>
      <c r="L25" s="44"/>
    </row>
    <row r="26" spans="2:12" x14ac:dyDescent="0.75">
      <c r="B26" s="44"/>
      <c r="C26" s="48"/>
      <c r="D26" s="44"/>
      <c r="E26" s="44"/>
      <c r="F26" s="44"/>
      <c r="G26" s="44"/>
      <c r="H26" s="44"/>
      <c r="I26" s="44"/>
      <c r="J26" s="44"/>
      <c r="K26" s="44"/>
      <c r="L26" s="44"/>
    </row>
    <row r="27" spans="2:12" x14ac:dyDescent="0.75">
      <c r="B27" s="44"/>
      <c r="C27" s="48"/>
      <c r="D27" s="44"/>
      <c r="E27" s="44"/>
      <c r="F27" s="44"/>
      <c r="G27" s="44"/>
      <c r="H27" s="44"/>
      <c r="I27" s="44"/>
      <c r="J27" s="44"/>
      <c r="K27" s="44"/>
      <c r="L27" s="44"/>
    </row>
    <row r="28" spans="2:12" x14ac:dyDescent="0.75">
      <c r="B28" s="44"/>
      <c r="C28" s="48"/>
      <c r="D28" s="44"/>
      <c r="E28" s="44"/>
      <c r="F28" s="44"/>
      <c r="G28" s="44"/>
      <c r="H28" s="44"/>
      <c r="I28" s="44"/>
      <c r="J28" s="44"/>
      <c r="K28" s="44"/>
      <c r="L28" s="44"/>
    </row>
    <row r="29" spans="2:12" x14ac:dyDescent="0.75">
      <c r="B29" s="44"/>
      <c r="C29" s="48"/>
      <c r="D29" s="44"/>
      <c r="E29" s="44"/>
      <c r="F29" s="44"/>
      <c r="G29" s="44"/>
      <c r="H29" s="44"/>
      <c r="I29" s="44"/>
      <c r="J29" s="44"/>
      <c r="K29" s="44"/>
      <c r="L29" s="44"/>
    </row>
    <row r="30" spans="2:12" x14ac:dyDescent="0.75">
      <c r="B30" s="44"/>
      <c r="C30" s="48"/>
      <c r="D30" s="44"/>
      <c r="E30" s="44"/>
      <c r="F30" s="44"/>
      <c r="G30" s="44"/>
      <c r="H30" s="44"/>
      <c r="I30" s="44"/>
      <c r="J30" s="44"/>
      <c r="K30" s="44"/>
      <c r="L30" s="44"/>
    </row>
    <row r="31" spans="2:12" x14ac:dyDescent="0.75">
      <c r="B31" s="44"/>
      <c r="C31" s="48"/>
      <c r="D31" s="44"/>
      <c r="E31" s="44"/>
      <c r="F31" s="44"/>
      <c r="G31" s="44"/>
      <c r="H31" s="44"/>
      <c r="I31" s="44"/>
      <c r="J31" s="44"/>
      <c r="K31" s="44"/>
      <c r="L31" s="44"/>
    </row>
    <row r="32" spans="2:12" x14ac:dyDescent="0.75">
      <c r="B32" s="44"/>
      <c r="C32" s="48"/>
      <c r="D32" s="44"/>
      <c r="E32" s="44"/>
      <c r="F32" s="44"/>
      <c r="G32" s="44"/>
      <c r="H32" s="44"/>
      <c r="I32" s="44"/>
      <c r="J32" s="44"/>
      <c r="K32" s="44"/>
      <c r="L32" s="44"/>
    </row>
    <row r="33" spans="2:12" x14ac:dyDescent="0.75">
      <c r="B33" s="44"/>
      <c r="C33" s="48"/>
      <c r="D33" s="44"/>
      <c r="E33" s="44"/>
      <c r="F33" s="44"/>
      <c r="G33" s="44"/>
      <c r="H33" s="44"/>
      <c r="I33" s="44"/>
      <c r="J33" s="44"/>
      <c r="K33" s="44"/>
      <c r="L33" s="44"/>
    </row>
    <row r="34" spans="2:12" x14ac:dyDescent="0.75">
      <c r="B34" s="44"/>
      <c r="C34" s="48"/>
      <c r="D34" s="44"/>
      <c r="E34" s="44"/>
      <c r="F34" s="44"/>
      <c r="G34" s="44"/>
      <c r="H34" s="44"/>
      <c r="I34" s="44"/>
      <c r="J34" s="44"/>
      <c r="K34" s="44"/>
      <c r="L34" s="44"/>
    </row>
    <row r="35" spans="2:12" x14ac:dyDescent="0.75">
      <c r="B35" s="44"/>
      <c r="C35" s="48"/>
      <c r="D35" s="44"/>
      <c r="E35" s="44"/>
      <c r="F35" s="44"/>
      <c r="G35" s="44"/>
      <c r="H35" s="44"/>
      <c r="I35" s="44"/>
      <c r="J35" s="44"/>
      <c r="K35" s="44"/>
      <c r="L35" s="44"/>
    </row>
  </sheetData>
  <sheetProtection sheet="1" objects="1" scenarios="1"/>
  <mergeCells count="2">
    <mergeCell ref="C4:F4"/>
    <mergeCell ref="B6:E6"/>
  </mergeCells>
  <dataValidations count="9">
    <dataValidation allowBlank="1" showInputMessage="1" showErrorMessage="1" promptTitle="Job description " prompt="Add here existing information on the skills, responsibility, effort and working conditions associated with each job" sqref="D10" xr:uid="{25545DEE-5BE2-484F-8FD2-605374841064}"/>
    <dataValidation allowBlank="1" showInputMessage="1" showErrorMessage="1" promptTitle="Employment type" prompt="Add here whether the job is full-time, part-time or contract etc." sqref="E10" xr:uid="{F8B823CF-36D6-A34D-9D01-3E88C2DA2218}"/>
    <dataValidation allowBlank="1" showInputMessage="1" showErrorMessage="1" promptTitle="Department" prompt="Add here the department to which the job belongs (if any)" sqref="F10" xr:uid="{B4F2A9F5-E6D6-5641-89EA-99AC80ABB61F}"/>
    <dataValidation allowBlank="1" showInputMessage="1" showErrorMessage="1" promptTitle="Place of work" prompt="Add here information on whether the job is office-based, remote or other (e.g. hybrid)" sqref="G10" xr:uid="{E5D8B8F8-9B18-1742-AE22-DA96EEC8B3F5}"/>
    <dataValidation allowBlank="1" showInputMessage="1" showErrorMessage="1" promptTitle="Reporting line" prompt="Add here information on who the person in the job reports to (if applicable)" sqref="H10" xr:uid="{47B8FC88-381A-C446-9309-5BF3DCE2689C}"/>
    <dataValidation allowBlank="1" showInputMessage="1" showErrorMessage="1" promptTitle="Total pay (annual) " prompt="Add here the gross annual pay for the job in your currency" sqref="I10" xr:uid="{1D7511C1-5FC5-D040-826D-6B276B5178A9}"/>
    <dataValidation allowBlank="1" showInputMessage="1" showErrorMessage="1" promptTitle="Bonuses / allowances" prompt="Add here any bonuses or allowances associated to the job and their amount (e.g. performance or loyalty bonues, or meal/ travel/ communication cost allowances)" sqref="J10" xr:uid="{445B964A-5AEC-C646-AB83-164AF947BBFA}"/>
    <dataValidation allowBlank="1" showInputMessage="1" showErrorMessage="1" promptTitle="Historical pay notes " prompt="Add here any relevant information about historical pay (e.g., when it was raised last and by how much)" sqref="K10" xr:uid="{5818EFE0-6CD1-6840-8FAF-12AA11520E3E}"/>
    <dataValidation allowBlank="1" showInputMessage="1" showErrorMessage="1" promptTitle="Other observations" prompt="Add here any other relevant observations (e.g., the job has just been created, or the job description has recently been updated and in what year)" sqref="L10" xr:uid="{A83CABC6-3241-7349-A4F8-5A8A3752E7B3}"/>
  </dataValidations>
  <pageMargins left="0.7" right="0.7" top="0.75" bottom="0.75" header="0.3" footer="0.3"/>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60AA5-ECCE-448D-8897-541E224F366C}">
  <sheetPr codeName="Sheet4"/>
  <dimension ref="A1:Q36"/>
  <sheetViews>
    <sheetView showGridLines="0" showWhiteSpace="0" zoomScaleNormal="100" workbookViewId="0">
      <selection activeCell="G9" sqref="G9"/>
    </sheetView>
  </sheetViews>
  <sheetFormatPr defaultColWidth="8.453125" defaultRowHeight="14.75" x14ac:dyDescent="0.75"/>
  <cols>
    <col min="1" max="1" width="10.81640625" customWidth="1"/>
    <col min="2" max="2" width="6.453125" customWidth="1"/>
    <col min="3" max="3" width="29.1796875" customWidth="1"/>
    <col min="4" max="5" width="9.1796875" customWidth="1"/>
    <col min="6" max="6" width="9.453125" customWidth="1"/>
    <col min="7" max="7" width="14.1796875" customWidth="1"/>
    <col min="8" max="8" width="3.453125" customWidth="1"/>
    <col min="9" max="9" width="11.453125" customWidth="1"/>
  </cols>
  <sheetData>
    <row r="1" spans="1:17" ht="25" customHeight="1" x14ac:dyDescent="0.75"/>
    <row r="2" spans="1:17" ht="16" x14ac:dyDescent="0.8">
      <c r="A2" s="13"/>
      <c r="B2" s="23" t="s">
        <v>43</v>
      </c>
      <c r="C2" s="22"/>
      <c r="D2" s="22"/>
      <c r="E2" s="22"/>
      <c r="F2" s="22"/>
      <c r="G2" s="22"/>
      <c r="H2" s="22"/>
      <c r="I2" s="22"/>
      <c r="J2" s="22"/>
      <c r="K2" s="22"/>
      <c r="L2" s="22"/>
      <c r="M2" s="22"/>
      <c r="N2" s="22"/>
      <c r="O2" s="22"/>
      <c r="P2" s="22"/>
      <c r="Q2" s="22"/>
    </row>
    <row r="3" spans="1:17" ht="16" x14ac:dyDescent="0.8">
      <c r="A3" s="13"/>
      <c r="B3" s="23"/>
      <c r="C3" s="49"/>
      <c r="D3" s="49"/>
      <c r="E3" s="49"/>
      <c r="F3" s="49"/>
      <c r="G3" s="49"/>
      <c r="H3" s="49"/>
      <c r="I3" s="22"/>
      <c r="J3" s="22"/>
      <c r="K3" s="22"/>
      <c r="L3" s="22"/>
      <c r="M3" s="22"/>
      <c r="N3" s="22"/>
      <c r="O3" s="22"/>
      <c r="P3" s="22"/>
      <c r="Q3" s="22"/>
    </row>
    <row r="4" spans="1:17" ht="14.25" customHeight="1" x14ac:dyDescent="0.75">
      <c r="B4" s="49"/>
      <c r="C4" s="53" t="s">
        <v>10</v>
      </c>
      <c r="D4" s="73" t="s">
        <v>44</v>
      </c>
      <c r="E4" s="22"/>
      <c r="F4" s="49"/>
      <c r="G4" s="49"/>
      <c r="H4" s="49"/>
      <c r="I4" s="22"/>
      <c r="J4" s="22"/>
      <c r="K4" s="22"/>
      <c r="L4" s="22"/>
      <c r="M4" s="22"/>
      <c r="N4" s="22"/>
      <c r="O4" s="22"/>
      <c r="P4" s="22"/>
      <c r="Q4" s="22"/>
    </row>
    <row r="5" spans="1:17" ht="14.25" customHeight="1" x14ac:dyDescent="0.75">
      <c r="B5" s="50"/>
      <c r="C5" s="22"/>
      <c r="D5" s="129" t="s">
        <v>45</v>
      </c>
      <c r="E5" s="22"/>
      <c r="F5" s="49"/>
      <c r="G5" s="49"/>
      <c r="H5" s="49"/>
      <c r="I5" s="22"/>
      <c r="J5" s="22"/>
      <c r="K5" s="22"/>
      <c r="L5" s="22"/>
      <c r="M5" s="22"/>
      <c r="N5" s="22"/>
      <c r="O5" s="22"/>
      <c r="P5" s="22"/>
      <c r="Q5" s="22"/>
    </row>
    <row r="6" spans="1:17" s="14" customFormat="1" ht="14.25" customHeight="1" x14ac:dyDescent="0.75">
      <c r="B6" s="50"/>
      <c r="C6" s="52"/>
      <c r="D6" s="73" t="s">
        <v>46</v>
      </c>
      <c r="E6" s="22"/>
      <c r="F6" s="49"/>
      <c r="G6" s="49"/>
      <c r="H6" s="51"/>
      <c r="I6" s="52"/>
      <c r="J6" s="52"/>
      <c r="K6" s="52"/>
      <c r="L6" s="52"/>
      <c r="M6" s="52"/>
      <c r="N6" s="52"/>
      <c r="O6" s="52"/>
      <c r="P6" s="52"/>
      <c r="Q6" s="52"/>
    </row>
    <row r="7" spans="1:17" ht="18" customHeight="1" thickBot="1" x14ac:dyDescent="0.9">
      <c r="B7" s="53"/>
      <c r="C7" s="53"/>
      <c r="D7" s="22"/>
      <c r="E7" s="22"/>
      <c r="F7" s="22"/>
      <c r="G7" s="22"/>
      <c r="H7" s="22"/>
      <c r="I7" s="22"/>
      <c r="J7" s="22"/>
      <c r="K7" s="22"/>
      <c r="L7" s="22"/>
      <c r="M7" s="22"/>
      <c r="N7" s="22"/>
      <c r="O7" s="22"/>
      <c r="P7" s="22"/>
      <c r="Q7" s="22"/>
    </row>
    <row r="8" spans="1:17" ht="19.5" customHeight="1" x14ac:dyDescent="0.75">
      <c r="B8" s="114" t="s">
        <v>47</v>
      </c>
      <c r="C8" s="115"/>
      <c r="D8" s="115"/>
      <c r="E8" s="115"/>
      <c r="F8" s="115"/>
      <c r="G8" s="116"/>
      <c r="H8" s="22"/>
      <c r="I8" s="22"/>
      <c r="J8" s="22"/>
      <c r="K8" s="22"/>
      <c r="L8" s="22"/>
      <c r="M8" s="22"/>
      <c r="N8" s="22"/>
      <c r="O8" s="22"/>
      <c r="P8" s="22"/>
      <c r="Q8" s="22"/>
    </row>
    <row r="9" spans="1:17" ht="29" x14ac:dyDescent="0.75">
      <c r="B9" s="117" t="s">
        <v>48</v>
      </c>
      <c r="C9" s="118" t="s">
        <v>49</v>
      </c>
      <c r="D9" s="119" t="s">
        <v>50</v>
      </c>
      <c r="E9" s="119" t="s">
        <v>51</v>
      </c>
      <c r="F9" s="119" t="s">
        <v>52</v>
      </c>
      <c r="G9" s="120" t="s">
        <v>53</v>
      </c>
      <c r="H9" s="22"/>
      <c r="I9" s="22"/>
      <c r="J9" s="22"/>
      <c r="K9" s="22"/>
      <c r="L9" s="22"/>
      <c r="M9" s="22"/>
      <c r="N9" s="22"/>
      <c r="O9" s="22"/>
      <c r="P9" s="22"/>
      <c r="Q9" s="22"/>
    </row>
    <row r="10" spans="1:17" ht="25" customHeight="1" x14ac:dyDescent="0.75">
      <c r="B10" s="104">
        <v>1</v>
      </c>
      <c r="C10" s="54" t="str">
        <f>IFERROR(IF('2. Job roles information'!C11=0,"",'2. Job roles information'!C11), "")</f>
        <v>Owner / Shop manager</v>
      </c>
      <c r="D10" s="55">
        <v>1</v>
      </c>
      <c r="E10" s="55">
        <v>1</v>
      </c>
      <c r="F10" s="55"/>
      <c r="G10" s="56" t="s">
        <v>54</v>
      </c>
      <c r="H10" s="22"/>
      <c r="I10" s="22"/>
      <c r="J10" s="22"/>
      <c r="K10" s="22"/>
      <c r="L10" s="22"/>
      <c r="M10" s="22"/>
      <c r="N10" s="22"/>
      <c r="O10" s="22"/>
      <c r="P10" s="22"/>
      <c r="Q10" s="22"/>
    </row>
    <row r="11" spans="1:17" ht="25" customHeight="1" x14ac:dyDescent="0.75">
      <c r="B11" s="104">
        <v>2</v>
      </c>
      <c r="C11" s="54" t="str">
        <f>IFERROR(IF('2. Job roles information'!C12=0,"",'2. Job roles information'!C12), "")</f>
        <v>Florist / Senior salesperson</v>
      </c>
      <c r="D11" s="55">
        <v>1</v>
      </c>
      <c r="E11" s="55">
        <v>1</v>
      </c>
      <c r="F11" s="55"/>
      <c r="G11" s="56" t="s">
        <v>54</v>
      </c>
      <c r="H11" s="22"/>
      <c r="I11" s="22"/>
      <c r="J11" s="22"/>
      <c r="K11" s="22"/>
      <c r="L11" s="22"/>
      <c r="M11" s="22"/>
      <c r="N11" s="22"/>
      <c r="O11" s="22"/>
      <c r="P11" s="22"/>
      <c r="Q11" s="22"/>
    </row>
    <row r="12" spans="1:17" ht="25" customHeight="1" x14ac:dyDescent="0.75">
      <c r="B12" s="104">
        <v>3</v>
      </c>
      <c r="C12" s="57" t="str">
        <f>IFERROR(IF('2. Job roles information'!C13=0,"",'2. Job roles information'!C13), "")</f>
        <v>Shop assistant</v>
      </c>
      <c r="D12" s="58">
        <v>3</v>
      </c>
      <c r="E12" s="58">
        <v>1</v>
      </c>
      <c r="F12" s="58">
        <v>2</v>
      </c>
      <c r="G12" s="59"/>
      <c r="H12" s="22"/>
      <c r="I12" s="22"/>
      <c r="J12" s="22"/>
      <c r="K12" s="22"/>
      <c r="L12" s="22"/>
      <c r="M12" s="22"/>
      <c r="N12" s="22"/>
      <c r="O12" s="22"/>
      <c r="P12" s="22"/>
      <c r="Q12" s="22"/>
    </row>
    <row r="13" spans="1:17" ht="25" customHeight="1" x14ac:dyDescent="0.75">
      <c r="B13" s="104">
        <v>4</v>
      </c>
      <c r="C13" s="57" t="str">
        <f>IFERROR(IF('2. Job roles information'!C14=0,"",'2. Job roles information'!C14), "")</f>
        <v/>
      </c>
      <c r="D13" s="60"/>
      <c r="E13" s="60"/>
      <c r="F13" s="60"/>
      <c r="G13" s="59"/>
      <c r="H13" s="22"/>
      <c r="I13" s="22"/>
      <c r="J13" s="22"/>
      <c r="K13" s="22"/>
      <c r="L13" s="22"/>
      <c r="M13" s="22"/>
      <c r="N13" s="22"/>
      <c r="O13" s="22"/>
      <c r="P13" s="22"/>
      <c r="Q13" s="22"/>
    </row>
    <row r="14" spans="1:17" ht="25" customHeight="1" x14ac:dyDescent="0.75">
      <c r="B14" s="104">
        <v>5</v>
      </c>
      <c r="C14" s="57" t="str">
        <f>IFERROR(IF('2. Job roles information'!C15=0,"",'2. Job roles information'!C15), "")</f>
        <v/>
      </c>
      <c r="D14" s="60"/>
      <c r="E14" s="60"/>
      <c r="F14" s="60"/>
      <c r="G14" s="59"/>
      <c r="H14" s="22"/>
      <c r="I14" s="22"/>
      <c r="J14" s="22"/>
      <c r="K14" s="22"/>
      <c r="L14" s="22"/>
      <c r="M14" s="22"/>
      <c r="N14" s="22"/>
      <c r="O14" s="22"/>
      <c r="P14" s="22"/>
      <c r="Q14" s="22"/>
    </row>
    <row r="15" spans="1:17" ht="25" customHeight="1" x14ac:dyDescent="0.75">
      <c r="B15" s="104">
        <v>6</v>
      </c>
      <c r="C15" s="57" t="str">
        <f>IFERROR(IF('2. Job roles information'!C16=0,"",'2. Job roles information'!C16), "")</f>
        <v/>
      </c>
      <c r="D15" s="60"/>
      <c r="E15" s="60"/>
      <c r="F15" s="60"/>
      <c r="G15" s="59"/>
      <c r="H15" s="22"/>
      <c r="I15" s="22"/>
      <c r="J15" s="22"/>
      <c r="K15" s="22"/>
      <c r="L15" s="22"/>
      <c r="M15" s="22"/>
      <c r="N15" s="22"/>
      <c r="O15" s="22"/>
      <c r="P15" s="22"/>
      <c r="Q15" s="22"/>
    </row>
    <row r="16" spans="1:17" ht="25" customHeight="1" x14ac:dyDescent="0.75">
      <c r="B16" s="104">
        <v>7</v>
      </c>
      <c r="C16" s="57" t="str">
        <f>IFERROR(IF('2. Job roles information'!C17=0,"",'2. Job roles information'!C17), "")</f>
        <v/>
      </c>
      <c r="D16" s="60"/>
      <c r="E16" s="60"/>
      <c r="F16" s="60"/>
      <c r="G16" s="59"/>
      <c r="H16" s="22"/>
      <c r="I16" s="22"/>
      <c r="J16" s="22"/>
      <c r="K16" s="22"/>
      <c r="L16" s="22"/>
      <c r="M16" s="22"/>
      <c r="N16" s="22"/>
      <c r="O16" s="22"/>
      <c r="P16" s="22"/>
      <c r="Q16" s="22"/>
    </row>
    <row r="17" spans="2:17" ht="25" customHeight="1" x14ac:dyDescent="0.75">
      <c r="B17" s="104">
        <v>8</v>
      </c>
      <c r="C17" s="57" t="str">
        <f>IFERROR(IF('2. Job roles information'!C18=0,"",'2. Job roles information'!C18), "")</f>
        <v/>
      </c>
      <c r="D17" s="60"/>
      <c r="E17" s="60"/>
      <c r="F17" s="60"/>
      <c r="G17" s="59"/>
      <c r="H17" s="22"/>
      <c r="I17" s="22"/>
      <c r="J17" s="22"/>
      <c r="K17" s="22"/>
      <c r="L17" s="22"/>
      <c r="M17" s="22"/>
      <c r="N17" s="22"/>
      <c r="O17" s="22"/>
      <c r="P17" s="22"/>
      <c r="Q17" s="22"/>
    </row>
    <row r="18" spans="2:17" ht="25" customHeight="1" x14ac:dyDescent="0.75">
      <c r="B18" s="104">
        <v>9</v>
      </c>
      <c r="C18" s="57" t="str">
        <f>IFERROR(IF('2. Job roles information'!C19=0,"",'2. Job roles information'!C19), "")</f>
        <v/>
      </c>
      <c r="D18" s="60"/>
      <c r="E18" s="60"/>
      <c r="F18" s="60"/>
      <c r="G18" s="59"/>
      <c r="H18" s="22"/>
      <c r="I18" s="22"/>
      <c r="J18" s="22"/>
      <c r="K18" s="22"/>
      <c r="L18" s="22"/>
      <c r="M18" s="22"/>
      <c r="N18" s="22"/>
      <c r="O18" s="22"/>
      <c r="P18" s="22"/>
      <c r="Q18" s="22"/>
    </row>
    <row r="19" spans="2:17" ht="25" customHeight="1" thickBot="1" x14ac:dyDescent="0.9">
      <c r="B19" s="105">
        <v>10</v>
      </c>
      <c r="C19" s="61" t="str">
        <f>IFERROR(IF('2. Job roles information'!C20=0,"",'2. Job roles information'!C20), "")</f>
        <v/>
      </c>
      <c r="D19" s="62"/>
      <c r="E19" s="62"/>
      <c r="F19" s="62"/>
      <c r="G19" s="63"/>
      <c r="H19" s="22"/>
      <c r="I19" s="22"/>
      <c r="J19" s="22"/>
      <c r="K19" s="22"/>
      <c r="L19" s="22"/>
      <c r="M19" s="22"/>
      <c r="N19" s="22"/>
      <c r="O19" s="22"/>
      <c r="P19" s="22"/>
      <c r="Q19" s="22"/>
    </row>
    <row r="20" spans="2:17" ht="15.75" customHeight="1" x14ac:dyDescent="0.75">
      <c r="B20" s="12"/>
      <c r="C20" s="12"/>
      <c r="D20" s="12"/>
      <c r="E20" s="12"/>
      <c r="F20" s="12"/>
      <c r="G20" s="12"/>
    </row>
    <row r="21" spans="2:17" x14ac:dyDescent="0.75">
      <c r="B21" s="12"/>
      <c r="C21" s="12"/>
      <c r="D21" s="12"/>
      <c r="E21" s="12"/>
      <c r="F21" s="12"/>
      <c r="G21" s="12"/>
    </row>
    <row r="22" spans="2:17" x14ac:dyDescent="0.75">
      <c r="B22" s="12"/>
      <c r="C22" s="12"/>
      <c r="D22" s="12"/>
      <c r="E22" s="12"/>
      <c r="F22" s="12"/>
      <c r="G22" s="12"/>
    </row>
    <row r="23" spans="2:17" x14ac:dyDescent="0.75">
      <c r="B23" s="12"/>
      <c r="C23" s="12"/>
      <c r="D23" s="12"/>
      <c r="E23" s="12"/>
      <c r="F23" s="12"/>
      <c r="G23" s="12"/>
    </row>
    <row r="24" spans="2:17" x14ac:dyDescent="0.75">
      <c r="B24" s="12"/>
      <c r="C24" s="12"/>
      <c r="D24" s="12"/>
      <c r="E24" s="12"/>
      <c r="F24" s="12"/>
      <c r="G24" s="12"/>
    </row>
    <row r="25" spans="2:17" x14ac:dyDescent="0.75">
      <c r="B25" s="12"/>
      <c r="C25" s="12"/>
      <c r="D25" s="12"/>
      <c r="E25" s="12"/>
      <c r="F25" s="12"/>
      <c r="G25" s="12"/>
    </row>
    <row r="26" spans="2:17" x14ac:dyDescent="0.75">
      <c r="B26" s="12"/>
      <c r="C26" s="12"/>
      <c r="D26" s="12"/>
      <c r="E26" s="12"/>
      <c r="F26" s="12"/>
      <c r="G26" s="12"/>
    </row>
    <row r="27" spans="2:17" x14ac:dyDescent="0.75">
      <c r="B27" s="12"/>
      <c r="C27" s="12"/>
      <c r="D27" s="12"/>
      <c r="E27" s="12"/>
      <c r="F27" s="12"/>
      <c r="G27" s="12"/>
    </row>
    <row r="28" spans="2:17" x14ac:dyDescent="0.75">
      <c r="B28" s="12"/>
      <c r="C28" s="12"/>
      <c r="D28" s="12"/>
      <c r="E28" s="12"/>
      <c r="F28" s="12"/>
      <c r="G28" s="12"/>
    </row>
    <row r="29" spans="2:17" x14ac:dyDescent="0.75">
      <c r="B29" s="12"/>
      <c r="C29" s="12"/>
      <c r="D29" s="12"/>
      <c r="E29" s="12"/>
      <c r="F29" s="12"/>
      <c r="G29" s="12"/>
    </row>
    <row r="30" spans="2:17" x14ac:dyDescent="0.75">
      <c r="B30" s="12"/>
      <c r="C30" s="12"/>
      <c r="D30" s="12"/>
      <c r="E30" s="12"/>
      <c r="F30" s="12"/>
      <c r="G30" s="12"/>
    </row>
    <row r="31" spans="2:17" x14ac:dyDescent="0.75">
      <c r="B31" s="12"/>
      <c r="C31" s="12"/>
      <c r="D31" s="12"/>
      <c r="E31" s="12"/>
      <c r="F31" s="12"/>
      <c r="G31" s="12"/>
    </row>
    <row r="32" spans="2:17" x14ac:dyDescent="0.75">
      <c r="B32" s="12"/>
      <c r="C32" s="12"/>
      <c r="D32" s="12"/>
      <c r="E32" s="12"/>
      <c r="F32" s="12"/>
      <c r="G32" s="12"/>
    </row>
    <row r="33" spans="2:7" x14ac:dyDescent="0.75">
      <c r="B33" s="12"/>
      <c r="C33" s="12"/>
      <c r="D33" s="12"/>
      <c r="E33" s="12"/>
      <c r="F33" s="12"/>
      <c r="G33" s="12"/>
    </row>
    <row r="34" spans="2:7" x14ac:dyDescent="0.75">
      <c r="B34" s="12"/>
      <c r="C34" s="12"/>
      <c r="D34" s="12"/>
      <c r="E34" s="12"/>
      <c r="F34" s="12"/>
      <c r="G34" s="12"/>
    </row>
    <row r="35" spans="2:7" x14ac:dyDescent="0.75">
      <c r="B35" s="12"/>
      <c r="C35" s="12"/>
      <c r="D35" s="12"/>
      <c r="E35" s="12"/>
      <c r="F35" s="12"/>
      <c r="G35" s="12"/>
    </row>
    <row r="36" spans="2:7" x14ac:dyDescent="0.75">
      <c r="B36" s="12"/>
      <c r="C36" s="12"/>
      <c r="D36" s="12"/>
      <c r="E36" s="12"/>
      <c r="F36" s="12"/>
      <c r="G36" s="12"/>
    </row>
  </sheetData>
  <sheetProtection sheet="1" objects="1" scenarios="1"/>
  <pageMargins left="0.7" right="0.7" top="0.75" bottom="0.75" header="0.3" footer="0.3"/>
  <pageSetup paperSize="9" orientation="portrait" r:id="rId1"/>
  <headerFooter>
    <oddHeader>&amp;C&amp;"-,Bold"&amp;12TOOL 6. Simplified approach</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9F61E-11F2-4654-A6AA-1E5A1AC2D6FA}">
  <sheetPr codeName="Sheet5"/>
  <dimension ref="B1:Q53"/>
  <sheetViews>
    <sheetView showGridLines="0" topLeftCell="C18" zoomScaleNormal="100" workbookViewId="0">
      <selection activeCell="F20" sqref="F20"/>
    </sheetView>
  </sheetViews>
  <sheetFormatPr defaultColWidth="8.453125" defaultRowHeight="14.75" x14ac:dyDescent="0.75"/>
  <cols>
    <col min="1" max="1" width="10.81640625" customWidth="1"/>
    <col min="2" max="2" width="19.1796875" customWidth="1"/>
    <col min="3" max="3" width="41.453125" customWidth="1"/>
    <col min="4" max="4" width="29.453125" customWidth="1"/>
    <col min="5" max="5" width="22.453125" customWidth="1"/>
    <col min="6" max="6" width="22.81640625" customWidth="1"/>
    <col min="7" max="7" width="19.1796875" customWidth="1"/>
    <col min="8" max="8" width="16.453125" customWidth="1"/>
    <col min="9" max="9" width="21.453125" customWidth="1"/>
    <col min="10" max="10" width="19.81640625" customWidth="1"/>
    <col min="11" max="11" width="21.81640625" customWidth="1"/>
    <col min="12" max="12" width="20.453125" customWidth="1"/>
    <col min="13" max="13" width="19.453125" customWidth="1"/>
    <col min="14" max="14" width="20.453125" customWidth="1"/>
    <col min="15" max="15" width="34.453125" customWidth="1"/>
    <col min="16" max="16" width="23.453125" customWidth="1"/>
  </cols>
  <sheetData>
    <row r="1" spans="2:3" ht="25" customHeight="1" x14ac:dyDescent="0.75"/>
    <row r="2" spans="2:3" ht="15.75" x14ac:dyDescent="0.75">
      <c r="B2" s="23" t="s">
        <v>55</v>
      </c>
      <c r="C2" s="22"/>
    </row>
    <row r="3" spans="2:3" ht="15.75" x14ac:dyDescent="0.75">
      <c r="B3" s="23"/>
      <c r="C3" s="22"/>
    </row>
    <row r="4" spans="2:3" x14ac:dyDescent="0.75">
      <c r="B4" s="53" t="s">
        <v>56</v>
      </c>
      <c r="C4" s="22" t="s">
        <v>57</v>
      </c>
    </row>
    <row r="5" spans="2:3" x14ac:dyDescent="0.75">
      <c r="B5" s="22"/>
      <c r="C5" s="22"/>
    </row>
    <row r="6" spans="2:3" x14ac:dyDescent="0.75">
      <c r="B6" s="53" t="s">
        <v>58</v>
      </c>
      <c r="C6" s="22" t="s">
        <v>59</v>
      </c>
    </row>
    <row r="7" spans="2:3" x14ac:dyDescent="0.75">
      <c r="B7" s="53"/>
      <c r="C7" s="22" t="s">
        <v>60</v>
      </c>
    </row>
    <row r="8" spans="2:3" x14ac:dyDescent="0.75">
      <c r="B8" s="53"/>
      <c r="C8" s="22" t="s">
        <v>61</v>
      </c>
    </row>
    <row r="9" spans="2:3" x14ac:dyDescent="0.75">
      <c r="B9" s="53"/>
      <c r="C9" s="22"/>
    </row>
    <row r="10" spans="2:3" x14ac:dyDescent="0.75">
      <c r="B10" s="53" t="s">
        <v>10</v>
      </c>
      <c r="C10" s="64" t="s">
        <v>62</v>
      </c>
    </row>
    <row r="11" spans="2:3" x14ac:dyDescent="0.75">
      <c r="B11" s="53"/>
      <c r="C11" s="64" t="s">
        <v>63</v>
      </c>
    </row>
    <row r="12" spans="2:3" x14ac:dyDescent="0.75">
      <c r="B12" s="53"/>
      <c r="C12" s="64" t="s">
        <v>64</v>
      </c>
    </row>
    <row r="13" spans="2:3" x14ac:dyDescent="0.75">
      <c r="B13" s="53"/>
      <c r="C13" s="64" t="s">
        <v>65</v>
      </c>
    </row>
    <row r="14" spans="2:3" x14ac:dyDescent="0.75">
      <c r="B14" s="53"/>
      <c r="C14" s="64" t="s">
        <v>66</v>
      </c>
    </row>
    <row r="15" spans="2:3" x14ac:dyDescent="0.75">
      <c r="B15" s="53"/>
      <c r="C15" s="64" t="s">
        <v>123</v>
      </c>
    </row>
    <row r="16" spans="2:3" x14ac:dyDescent="0.75">
      <c r="B16" s="53"/>
      <c r="C16" s="64"/>
    </row>
    <row r="17" spans="2:4" x14ac:dyDescent="0.75">
      <c r="B17" s="22" t="s">
        <v>67</v>
      </c>
      <c r="C17" s="22"/>
    </row>
    <row r="18" spans="2:4" ht="25.5" customHeight="1" x14ac:dyDescent="0.75">
      <c r="B18" s="65" t="s">
        <v>68</v>
      </c>
      <c r="C18" s="65" t="s">
        <v>69</v>
      </c>
      <c r="D18" s="110" t="s">
        <v>70</v>
      </c>
    </row>
    <row r="19" spans="2:4" ht="30" customHeight="1" x14ac:dyDescent="0.75">
      <c r="B19" s="167" t="s">
        <v>71</v>
      </c>
      <c r="C19" s="106" t="s">
        <v>72</v>
      </c>
      <c r="D19" s="74" t="b">
        <v>1</v>
      </c>
    </row>
    <row r="20" spans="2:4" ht="30" customHeight="1" x14ac:dyDescent="0.75">
      <c r="B20" s="168"/>
      <c r="C20" s="106" t="s">
        <v>73</v>
      </c>
      <c r="D20" s="74" t="b">
        <v>1</v>
      </c>
    </row>
    <row r="21" spans="2:4" ht="30" customHeight="1" x14ac:dyDescent="0.75">
      <c r="B21" s="168"/>
      <c r="C21" s="106" t="s">
        <v>74</v>
      </c>
      <c r="D21" s="74" t="b">
        <v>1</v>
      </c>
    </row>
    <row r="22" spans="2:4" ht="30" customHeight="1" x14ac:dyDescent="0.75">
      <c r="B22" s="168"/>
      <c r="C22" s="106" t="s">
        <v>75</v>
      </c>
      <c r="D22" s="74" t="b">
        <v>1</v>
      </c>
    </row>
    <row r="23" spans="2:4" ht="30" customHeight="1" x14ac:dyDescent="0.75">
      <c r="B23" s="169"/>
      <c r="C23" s="106" t="s">
        <v>76</v>
      </c>
      <c r="D23" s="74" t="b">
        <v>1</v>
      </c>
    </row>
    <row r="24" spans="2:4" ht="30" customHeight="1" x14ac:dyDescent="0.75">
      <c r="B24" s="170" t="s">
        <v>77</v>
      </c>
      <c r="C24" s="107" t="s">
        <v>78</v>
      </c>
      <c r="D24" s="74" t="b">
        <v>1</v>
      </c>
    </row>
    <row r="25" spans="2:4" ht="30" customHeight="1" x14ac:dyDescent="0.75">
      <c r="B25" s="171"/>
      <c r="C25" s="107" t="s">
        <v>79</v>
      </c>
      <c r="D25" s="74" t="b">
        <v>1</v>
      </c>
    </row>
    <row r="26" spans="2:4" ht="30" customHeight="1" x14ac:dyDescent="0.75">
      <c r="B26" s="171"/>
      <c r="C26" s="107" t="s">
        <v>80</v>
      </c>
      <c r="D26" s="74" t="b">
        <v>1</v>
      </c>
    </row>
    <row r="27" spans="2:4" ht="30" customHeight="1" x14ac:dyDescent="0.75">
      <c r="B27" s="172"/>
      <c r="C27" s="107" t="s">
        <v>81</v>
      </c>
      <c r="D27" s="74" t="b">
        <v>1</v>
      </c>
    </row>
    <row r="28" spans="2:4" ht="30" customHeight="1" x14ac:dyDescent="0.75">
      <c r="B28" s="173" t="s">
        <v>82</v>
      </c>
      <c r="C28" s="108" t="s">
        <v>83</v>
      </c>
      <c r="D28" s="74" t="b">
        <v>1</v>
      </c>
    </row>
    <row r="29" spans="2:4" ht="30" customHeight="1" x14ac:dyDescent="0.75">
      <c r="B29" s="174"/>
      <c r="C29" s="108" t="s">
        <v>84</v>
      </c>
      <c r="D29" s="74" t="b">
        <v>1</v>
      </c>
    </row>
    <row r="30" spans="2:4" ht="30" customHeight="1" x14ac:dyDescent="0.75">
      <c r="B30" s="175"/>
      <c r="C30" s="108" t="s">
        <v>85</v>
      </c>
      <c r="D30" s="74" t="b">
        <v>1</v>
      </c>
    </row>
    <row r="31" spans="2:4" ht="30" customHeight="1" x14ac:dyDescent="0.75">
      <c r="B31" s="176" t="s">
        <v>86</v>
      </c>
      <c r="C31" s="109" t="s">
        <v>87</v>
      </c>
      <c r="D31" s="74" t="b">
        <v>1</v>
      </c>
    </row>
    <row r="32" spans="2:4" ht="30" customHeight="1" x14ac:dyDescent="0.75">
      <c r="B32" s="177"/>
      <c r="C32" s="109" t="s">
        <v>88</v>
      </c>
      <c r="D32" s="74" t="b">
        <v>1</v>
      </c>
    </row>
    <row r="35" spans="2:17" x14ac:dyDescent="0.75">
      <c r="B35" s="72" t="s">
        <v>89</v>
      </c>
      <c r="C35" s="73" t="s">
        <v>90</v>
      </c>
      <c r="D35" s="67"/>
      <c r="E35" s="33"/>
      <c r="F35" s="33"/>
      <c r="G35" s="33"/>
      <c r="H35" s="33"/>
      <c r="I35" s="33"/>
      <c r="J35" s="33"/>
      <c r="K35" s="33"/>
      <c r="L35" s="33"/>
      <c r="M35" s="33"/>
      <c r="N35" s="33"/>
      <c r="O35" s="33"/>
      <c r="P35" s="33"/>
      <c r="Q35" s="22"/>
    </row>
    <row r="36" spans="2:17" x14ac:dyDescent="0.75">
      <c r="B36" s="72"/>
      <c r="C36" s="66"/>
      <c r="D36" s="67"/>
      <c r="E36" s="33"/>
      <c r="F36" s="33"/>
      <c r="G36" s="33"/>
      <c r="H36" s="33"/>
      <c r="I36" s="33"/>
      <c r="J36" s="33"/>
      <c r="K36" s="33"/>
      <c r="L36" s="33"/>
      <c r="M36" s="33"/>
      <c r="N36" s="33"/>
      <c r="O36" s="33"/>
      <c r="P36" s="33"/>
      <c r="Q36" s="22"/>
    </row>
    <row r="37" spans="2:17" s="5" customFormat="1" ht="24" x14ac:dyDescent="0.75">
      <c r="B37" s="178" t="s">
        <v>91</v>
      </c>
      <c r="C37" s="68" t="s">
        <v>72</v>
      </c>
      <c r="D37" s="68" t="s">
        <v>73</v>
      </c>
      <c r="E37" s="68" t="s">
        <v>74</v>
      </c>
      <c r="F37" s="68" t="s">
        <v>75</v>
      </c>
      <c r="G37" s="68" t="s">
        <v>76</v>
      </c>
      <c r="H37" s="69" t="s">
        <v>78</v>
      </c>
      <c r="I37" s="69" t="s">
        <v>79</v>
      </c>
      <c r="J37" s="69" t="s">
        <v>80</v>
      </c>
      <c r="K37" s="69" t="s">
        <v>81</v>
      </c>
      <c r="L37" s="1" t="s">
        <v>83</v>
      </c>
      <c r="M37" s="1" t="s">
        <v>84</v>
      </c>
      <c r="N37" s="1" t="s">
        <v>85</v>
      </c>
      <c r="O37" s="2" t="s">
        <v>92</v>
      </c>
      <c r="P37" s="2" t="s">
        <v>93</v>
      </c>
      <c r="Q37" s="22"/>
    </row>
    <row r="38" spans="2:17" x14ac:dyDescent="0.75">
      <c r="B38" s="178"/>
      <c r="C38" s="70">
        <v>0</v>
      </c>
      <c r="D38" s="70">
        <v>0</v>
      </c>
      <c r="E38" s="70">
        <v>0</v>
      </c>
      <c r="F38" s="70">
        <v>0</v>
      </c>
      <c r="G38" s="70">
        <v>0</v>
      </c>
      <c r="H38" s="70">
        <v>0</v>
      </c>
      <c r="I38" s="70">
        <v>0</v>
      </c>
      <c r="J38" s="70">
        <v>0</v>
      </c>
      <c r="K38" s="70">
        <v>0</v>
      </c>
      <c r="L38" s="70">
        <v>0</v>
      </c>
      <c r="M38" s="70">
        <v>0</v>
      </c>
      <c r="N38" s="70">
        <v>0</v>
      </c>
      <c r="O38" s="70">
        <v>0</v>
      </c>
      <c r="P38" s="70">
        <v>0</v>
      </c>
      <c r="Q38" s="22"/>
    </row>
    <row r="39" spans="2:17" x14ac:dyDescent="0.75">
      <c r="B39" s="178"/>
      <c r="C39" s="70">
        <v>1</v>
      </c>
      <c r="D39" s="70">
        <v>1</v>
      </c>
      <c r="E39" s="70">
        <v>1</v>
      </c>
      <c r="F39" s="70">
        <v>1</v>
      </c>
      <c r="G39" s="70">
        <v>1</v>
      </c>
      <c r="H39" s="70">
        <v>1</v>
      </c>
      <c r="I39" s="70">
        <v>1</v>
      </c>
      <c r="J39" s="70">
        <v>1</v>
      </c>
      <c r="K39" s="70">
        <v>1</v>
      </c>
      <c r="L39" s="70">
        <v>1</v>
      </c>
      <c r="M39" s="70">
        <v>1</v>
      </c>
      <c r="N39" s="70">
        <v>1</v>
      </c>
      <c r="O39" s="70">
        <v>1</v>
      </c>
      <c r="P39" s="70">
        <v>1</v>
      </c>
      <c r="Q39" s="22"/>
    </row>
    <row r="40" spans="2:17" x14ac:dyDescent="0.75">
      <c r="B40" s="178"/>
      <c r="C40" s="70">
        <v>2</v>
      </c>
      <c r="D40" s="70">
        <v>2</v>
      </c>
      <c r="E40" s="70">
        <v>2</v>
      </c>
      <c r="F40" s="70">
        <v>2</v>
      </c>
      <c r="G40" s="70">
        <v>2</v>
      </c>
      <c r="H40" s="70">
        <v>2</v>
      </c>
      <c r="I40" s="70">
        <v>2</v>
      </c>
      <c r="J40" s="70">
        <v>2</v>
      </c>
      <c r="K40" s="70">
        <v>2</v>
      </c>
      <c r="L40" s="70">
        <v>2</v>
      </c>
      <c r="M40" s="70">
        <v>2</v>
      </c>
      <c r="N40" s="70">
        <v>2</v>
      </c>
      <c r="O40" s="70">
        <v>2</v>
      </c>
      <c r="P40" s="70">
        <v>2</v>
      </c>
      <c r="Q40" s="22"/>
    </row>
    <row r="41" spans="2:17" x14ac:dyDescent="0.75">
      <c r="B41" s="178"/>
      <c r="C41" s="70">
        <v>3</v>
      </c>
      <c r="D41" s="70">
        <v>3</v>
      </c>
      <c r="E41" s="70">
        <v>3</v>
      </c>
      <c r="F41" s="70">
        <v>3</v>
      </c>
      <c r="G41" s="70">
        <v>3</v>
      </c>
      <c r="H41" s="70">
        <v>3</v>
      </c>
      <c r="I41" s="70">
        <v>3</v>
      </c>
      <c r="J41" s="70">
        <v>3</v>
      </c>
      <c r="K41" s="70">
        <v>3</v>
      </c>
      <c r="L41" s="70">
        <v>3</v>
      </c>
      <c r="M41" s="70">
        <v>3</v>
      </c>
      <c r="N41" s="70">
        <v>3</v>
      </c>
      <c r="O41" s="70">
        <v>3</v>
      </c>
      <c r="P41" s="70">
        <v>3</v>
      </c>
      <c r="Q41" s="22"/>
    </row>
    <row r="42" spans="2:17" x14ac:dyDescent="0.75">
      <c r="B42" s="178"/>
      <c r="C42" s="70">
        <v>4</v>
      </c>
      <c r="D42" s="70">
        <v>4</v>
      </c>
      <c r="E42" s="70">
        <v>4</v>
      </c>
      <c r="F42" s="70">
        <v>4</v>
      </c>
      <c r="G42" s="70">
        <v>4</v>
      </c>
      <c r="H42" s="70">
        <v>4</v>
      </c>
      <c r="I42" s="70">
        <v>4</v>
      </c>
      <c r="J42" s="70">
        <v>4</v>
      </c>
      <c r="K42" s="70">
        <v>4</v>
      </c>
      <c r="L42" s="70">
        <v>4</v>
      </c>
      <c r="M42" s="70">
        <v>4</v>
      </c>
      <c r="N42" s="70">
        <v>4</v>
      </c>
      <c r="O42" s="70">
        <v>4</v>
      </c>
      <c r="P42" s="70">
        <v>4</v>
      </c>
      <c r="Q42" s="22"/>
    </row>
    <row r="43" spans="2:17" x14ac:dyDescent="0.75">
      <c r="B43" s="178"/>
      <c r="C43" s="70">
        <v>5</v>
      </c>
      <c r="D43" s="70">
        <v>5</v>
      </c>
      <c r="E43" s="70">
        <v>5</v>
      </c>
      <c r="F43" s="70">
        <v>5</v>
      </c>
      <c r="G43" s="70">
        <v>5</v>
      </c>
      <c r="H43" s="70">
        <v>5</v>
      </c>
      <c r="I43" s="70">
        <v>5</v>
      </c>
      <c r="J43" s="70">
        <v>5</v>
      </c>
      <c r="K43" s="70">
        <v>5</v>
      </c>
      <c r="L43" s="70">
        <v>5</v>
      </c>
      <c r="M43" s="70">
        <v>5</v>
      </c>
      <c r="N43" s="70">
        <v>5</v>
      </c>
      <c r="O43" s="70">
        <v>5</v>
      </c>
      <c r="P43" s="70">
        <v>5</v>
      </c>
      <c r="Q43" s="22"/>
    </row>
    <row r="44" spans="2:17" x14ac:dyDescent="0.75">
      <c r="B44" s="178"/>
      <c r="C44" s="70">
        <v>6</v>
      </c>
      <c r="D44" s="71"/>
      <c r="E44" s="71"/>
      <c r="F44" s="71"/>
      <c r="G44" s="71"/>
      <c r="H44" s="71"/>
      <c r="I44" s="71"/>
      <c r="J44" s="71"/>
      <c r="K44" s="71"/>
      <c r="L44" s="71"/>
      <c r="M44" s="71"/>
      <c r="N44" s="71"/>
      <c r="O44" s="71"/>
      <c r="P44" s="71"/>
      <c r="Q44" s="22"/>
    </row>
    <row r="45" spans="2:17" x14ac:dyDescent="0.75">
      <c r="B45" s="178"/>
      <c r="C45" s="70">
        <v>7</v>
      </c>
      <c r="D45" s="71"/>
      <c r="E45" s="71"/>
      <c r="F45" s="71"/>
      <c r="G45" s="71"/>
      <c r="H45" s="71"/>
      <c r="I45" s="71"/>
      <c r="J45" s="71"/>
      <c r="K45" s="71"/>
      <c r="L45" s="71"/>
      <c r="M45" s="71"/>
      <c r="N45" s="71"/>
      <c r="O45" s="71"/>
      <c r="P45" s="71"/>
      <c r="Q45" s="22"/>
    </row>
    <row r="46" spans="2:17" x14ac:dyDescent="0.75">
      <c r="B46" s="178"/>
      <c r="C46" s="70">
        <v>8</v>
      </c>
      <c r="D46" s="71"/>
      <c r="E46" s="71"/>
      <c r="F46" s="71"/>
      <c r="G46" s="71"/>
      <c r="H46" s="71"/>
      <c r="I46" s="71"/>
      <c r="J46" s="71"/>
      <c r="K46" s="71"/>
      <c r="L46" s="71"/>
      <c r="M46" s="71"/>
      <c r="N46" s="71"/>
      <c r="O46" s="71"/>
      <c r="P46" s="71"/>
      <c r="Q46" s="22"/>
    </row>
    <row r="47" spans="2:17" x14ac:dyDescent="0.75">
      <c r="B47" s="22"/>
      <c r="C47" s="22"/>
      <c r="D47" s="22"/>
      <c r="E47" s="22"/>
      <c r="F47" s="22"/>
      <c r="G47" s="22"/>
      <c r="H47" s="22"/>
      <c r="I47" s="22"/>
      <c r="J47" s="22"/>
      <c r="K47" s="22"/>
      <c r="L47" s="22"/>
      <c r="M47" s="22"/>
      <c r="N47" s="22"/>
      <c r="O47" s="22"/>
      <c r="P47" s="22"/>
      <c r="Q47" s="22"/>
    </row>
    <row r="48" spans="2:17" x14ac:dyDescent="0.75">
      <c r="B48" s="22"/>
      <c r="C48" s="22"/>
      <c r="D48" s="22"/>
      <c r="E48" s="22"/>
      <c r="F48" s="22"/>
      <c r="G48" s="22"/>
      <c r="H48" s="22"/>
      <c r="I48" s="22"/>
      <c r="J48" s="22"/>
      <c r="K48" s="22"/>
      <c r="L48" s="22"/>
      <c r="M48" s="22"/>
      <c r="N48" s="22"/>
      <c r="O48" s="22"/>
      <c r="P48" s="22"/>
      <c r="Q48" s="22"/>
    </row>
    <row r="49" spans="2:17" x14ac:dyDescent="0.75">
      <c r="B49" s="22"/>
      <c r="C49" s="22"/>
      <c r="D49" s="22"/>
      <c r="E49" s="22"/>
      <c r="F49" s="22"/>
      <c r="G49" s="22"/>
      <c r="H49" s="22"/>
      <c r="I49" s="22"/>
      <c r="J49" s="22"/>
      <c r="K49" s="22"/>
      <c r="L49" s="22"/>
      <c r="M49" s="22"/>
      <c r="N49" s="22"/>
      <c r="O49" s="22"/>
      <c r="P49" s="22"/>
      <c r="Q49" s="22"/>
    </row>
    <row r="50" spans="2:17" x14ac:dyDescent="0.75">
      <c r="B50" s="22"/>
      <c r="C50" s="22"/>
      <c r="D50" s="22"/>
      <c r="E50" s="22"/>
      <c r="F50" s="22"/>
      <c r="G50" s="22"/>
      <c r="H50" s="22"/>
      <c r="I50" s="22"/>
      <c r="J50" s="22"/>
      <c r="K50" s="22"/>
      <c r="L50" s="22"/>
      <c r="M50" s="22"/>
      <c r="N50" s="22"/>
      <c r="O50" s="22"/>
      <c r="P50" s="22"/>
      <c r="Q50" s="22"/>
    </row>
    <row r="51" spans="2:17" x14ac:dyDescent="0.75">
      <c r="B51" s="22"/>
      <c r="C51" s="22"/>
      <c r="D51" s="22"/>
      <c r="E51" s="22"/>
      <c r="F51" s="22"/>
      <c r="G51" s="22"/>
      <c r="H51" s="22"/>
      <c r="I51" s="22"/>
      <c r="J51" s="22"/>
      <c r="K51" s="22"/>
      <c r="L51" s="22"/>
      <c r="M51" s="22"/>
      <c r="N51" s="22"/>
      <c r="O51" s="22"/>
      <c r="P51" s="22"/>
      <c r="Q51" s="22"/>
    </row>
    <row r="52" spans="2:17" x14ac:dyDescent="0.75">
      <c r="B52" s="22"/>
      <c r="C52" s="22"/>
      <c r="D52" s="22"/>
      <c r="E52" s="22"/>
      <c r="F52" s="22"/>
      <c r="G52" s="22"/>
      <c r="H52" s="22"/>
      <c r="I52" s="22"/>
      <c r="J52" s="22"/>
      <c r="K52" s="22"/>
      <c r="L52" s="22"/>
      <c r="M52" s="22"/>
      <c r="N52" s="22"/>
      <c r="O52" s="22"/>
      <c r="P52" s="22"/>
      <c r="Q52" s="22"/>
    </row>
    <row r="53" spans="2:17" x14ac:dyDescent="0.75">
      <c r="B53" s="22"/>
      <c r="C53" s="22"/>
      <c r="D53" s="22"/>
      <c r="E53" s="22"/>
      <c r="F53" s="22"/>
      <c r="G53" s="22"/>
      <c r="H53" s="22"/>
      <c r="I53" s="22"/>
      <c r="J53" s="22"/>
      <c r="K53" s="22"/>
      <c r="L53" s="22"/>
      <c r="M53" s="22"/>
      <c r="N53" s="22"/>
      <c r="O53" s="22"/>
      <c r="P53" s="22"/>
      <c r="Q53" s="22"/>
    </row>
  </sheetData>
  <sheetProtection sheet="1" objects="1" scenarios="1"/>
  <mergeCells count="5">
    <mergeCell ref="B19:B23"/>
    <mergeCell ref="B24:B27"/>
    <mergeCell ref="B28:B30"/>
    <mergeCell ref="B31:B32"/>
    <mergeCell ref="B37:B46"/>
  </mergeCells>
  <dataValidations count="112">
    <dataValidation allowBlank="1" showInputMessage="1" showErrorMessage="1" promptTitle="TOOL 3" prompt="This tool offers a simple but structured approach for job evaluation called the graduated factor comparison method, which is suitable for microenterprises (companies with less than 10 workers). _x000a_" sqref="B2" xr:uid="{F0DC7524-9827-AD44-8A60-53CCAEA7B8D5}"/>
    <dataValidation allowBlank="1" showInputMessage="1" showErrorMessage="1" promptTitle="Graduated factor comparison" prompt="The graduated factor comparison method is a simple way to determine the relative value of jobs in your organisation. To conduct the job evaluation, you will compare each job directly against a pre-defined scale of factors and levels." sqref="C4" xr:uid="{F9CABB06-74BF-724E-8137-78F077FAC6AD}"/>
    <dataValidation allowBlank="1" showInputMessage="1" showErrorMessage="1" promptTitle="Shortlist of sub-factors" prompt="The shortlist of sub-factors will be your tailored job evaluation framework. In other words, it will be the set of criteria you will use to evaluate and compare the jobs in your organisation. " sqref="C15:C16" xr:uid="{EA9EE111-85D1-0C47-ABAC-DE7D6939B9C6}"/>
    <dataValidation allowBlank="1" showInputMessage="1" showErrorMessage="1" promptTitle="Knowledge" prompt="Level of experience, formal education, training and basic skills necessary to meet the requirements of the job. Skills and knowledge may be learned on/ off the job, and/or through education " sqref="C19" xr:uid="{7B672526-DCD6-2641-813F-96C0AA2CB28A}"/>
    <dataValidation allowBlank="1" showInputMessage="1" showErrorMessage="1" promptTitle="Interpersonal/communication " prompt="The need for interaction with people inside/outside the organisation, considering the type, purpose and importance of contacts and the interpersonal skills required. Abilities such as motivating, negotiating, persuading, etc." sqref="C20" xr:uid="{E660738F-8885-E541-97A2-7C738AF2BC1F}"/>
    <dataValidation allowBlank="1" showInputMessage="1" showErrorMessage="1" promptTitle="Problem-solving" prompt="Problem-solving and judgement required. Considers analysis, reasoning or evaluation, and reflects the complexity and unpredictability of problems encountered, degree of original thinking or analysis required etc." sqref="C21" xr:uid="{C870FD45-E1CD-074B-98F8-5D4C29DAD7BA}"/>
    <dataValidation allowBlank="1" showInputMessage="1" showErrorMessage="1" promptTitle="Planning/organisational skills" prompt="Ability to plan and organise tasks effectively; includes time management, resource allocation, and ability to handle multiple projects simultaneously. Includes identifying needs, formulating objectives, planning for current/ future operations, etc." sqref="C22" xr:uid="{E0B625A4-8ECB-3D46-8EE5-73540496E269}"/>
    <dataValidation allowBlank="1" showInputMessage="1" showErrorMessage="1" promptTitle="Physical skills" prompt="Physical and fine motor skills (manual dexterity, coordination, sensory skills). Includes hand-eye coordination, limb coordination, sight, hearing, touch, taste and smell. Also speed, precision, accuracy required for tasks etc." sqref="C23" xr:uid="{6779A9FE-9562-2D44-931B-74B0D8B35538}"/>
    <dataValidation allowBlank="1" showInputMessage="1" showErrorMessage="1" promptTitle="People" prompt="Responsibility for people in work; direct management, guidance, care and support of others.  Formal management and leadership to well-being of individuals. _x000a_" sqref="C24" xr:uid="{8B79DB9F-0ADA-0444-AE16-7CF0D46574F2}"/>
    <dataValidation allowBlank="1" showInputMessage="1" showErrorMessage="1" promptTitle="Goods and equipment" prompt="The collection, storage, retrieval, safe use and maintenance of material resources, incl office equipment, supplies, products and machinery required. From daily usage and monitoring to inventory control, etc." sqref="C25" xr:uid="{07DA3394-D787-4D43-8000-F2E57042BF79}"/>
    <dataValidation allowBlank="1" showInputMessage="1" showErrorMessage="1" promptTitle="Information" prompt="Degree of responsibility for collecting, storing, retrieving, interpreting and maintaining information/data/files required; the nature of involvement with the information (both paper-based and electronic)" sqref="C26" xr:uid="{AE2855FC-A96F-F04E-93AC-E1A00B0D5ADB}"/>
    <dataValidation allowBlank="1" showInputMessage="1" showErrorMessage="1" promptTitle="Financial resources" prompt="Degree of accountability for money, financial data, financial records and related decisions, acquisition and/or expenditure of funds; budgeting, financial planning, authorisation of expenditure, handling of payments, reporting etc." sqref="C27" xr:uid="{41D98C40-92FA-6C44-BE86-9D2B910BDF64}"/>
    <dataValidation allowBlank="1" showInputMessage="1" showErrorMessage="1" promptTitle="Mental effort" prompt="Duration and intensity of cognitive effort; amount of concentration, attentiveness and alertness needed (thinking, watching, listening, interpreting, driving, etc.) which can cause fatigue. All tasks requiring concentration and unexpected situations" sqref="C28" xr:uid="{D10EF754-527C-D54A-9547-AE37B17F02F0}"/>
    <dataValidation allowBlank="1" showInputMessage="1" showErrorMessage="1" promptTitle="Psycho-social" prompt="Emotional energy required to manage and respond to a job's psychological and interpersonal demands, incl situations of stress or pressure arising. Includes ability to regulate one’s own emotions, language, expressions and reactions, support others etc" sqref="C29" xr:uid="{28363EC7-426B-3F42-BC14-5BA8984B4773}"/>
    <dataValidation allowBlank="1" showInputMessage="1" showErrorMessage="1" promptTitle="Physical effort" prompt="Duration and intensity required;  physical demands on the body or energy needed to perform tasks such as standing, walking, lifting, typing etc." sqref="C30" xr:uid="{8EDDD71D-42D7-6245-BDBC-6B8601AED8BD}"/>
    <dataValidation allowBlank="1" showInputMessage="1" showErrorMessage="1" promptTitle="Working conditions" prompt="All characteristics of the process (e.g. the task at hand, the person, necessary means for the work, work process, input, output and influences), and to all the environmental influences that affect the person undertaking a task, positively or negatively e" sqref="C31" xr:uid="{C3862B7D-E785-B242-8A76-61B60A0582D8}"/>
    <dataValidation allowBlank="1" showInputMessage="1" showErrorMessage="1" promptTitle="Organisational environment" prompt="Duration of a working day, including night shifts and irregular working hours. Considers unusual working hours, such as night work or shift work, and the impact on rest time availability, travel etc." sqref="C32" xr:uid="{B44A03B3-C7D8-B542-827F-D8FE50394516}"/>
    <dataValidation allowBlank="1" showInputMessage="1" showErrorMessage="1" promptTitle="Levels range " prompt="Most levels range from 0-5. Each level outlines the expectations for a job role at that stage. " sqref="B37:B46" xr:uid="{F4526737-A552-B448-BEC7-437F76339B76}"/>
    <dataValidation allowBlank="1" showInputMessage="1" showErrorMessage="1" prompt="Constant organisational demands. Constant exposure to irregular working hours, frequent night shifts, extensive travel (both local and international), ongoing digital connectivity, often requiring work outside normal hours (weekends and public holidays). " sqref="P43" xr:uid="{F8A3D2B4-BA76-8346-834D-72A9152FD440}"/>
    <dataValidation allowBlank="1" showInputMessage="1" showErrorMessage="1" prompt="Frequent organisational demands. The job requires frequent night shifts, irregular working hours, and extended periods of digital connectivity. Regular travel between locations or to external workplaces is also required._x000a_" sqref="P42" xr:uid="{1762CD73-7CF0-6C42-9E7B-F1B9D135C432}"/>
    <dataValidation allowBlank="1" showInputMessage="1" showErrorMessage="1" prompt="Regular organisational demands. The job requires regular shift work, night shifts, or irregular hours, and involves moderate travel or frequent digital connectivity after hours._x000a_" sqref="P41" xr:uid="{F15A9A08-71EE-9B4D-8083-250030953FE9}"/>
    <dataValidation allowBlank="1" showInputMessage="1" showErrorMessage="1" prompt="Occasional organisational demands. The job may involve occasional irregular hours (e.g. working weekends or holidays), minimal travel, or limited digital connectivity outside normal working hours._x000a_" sqref="P40" xr:uid="{8AEB40E5-66C8-6349-9C2E-94827A1716CB}"/>
    <dataValidation allowBlank="1" showInputMessage="1" showErrorMessage="1" prompt="Minimal organisational demands. The job requires standard working hours with no night shifts or irregular schedules. There is little or no need for travel or digital connectivity beyond typical work hours._x000a_" sqref="P39" xr:uid="{B5648927-EDC9-1F47-AB0A-8574B520752D}"/>
    <dataValidation allowBlank="1" showInputMessage="1" showErrorMessage="1" promptTitle="What to assess" prompt="Working hours;  Rest time; Travel requirements." sqref="P37" xr:uid="{AE04E411-F2FE-C34D-AED0-C6F5B6E62BC1}"/>
    <dataValidation allowBlank="1" showInputMessage="1" showErrorMessage="1" prompt="Constant exposure to extreme hazards or stress; tphysical hazards (e.g. handling dangerous chemicals, working with heavy machinery, or risk of injury) and/or high psychosocial stress (e.g. high emotional strain or working in crisis situations). " sqref="O43" xr:uid="{99DE7471-627F-F244-AA37-15ECD1B74400}"/>
    <dataValidation allowBlank="1" showInputMessage="1" showErrorMessage="1" prompt="Frequent exposure to significant hazards or stress;  to physical risks (e.g. working in high-risk environments, regular handling of chemicals, or safety risks like cuts or abrasions) and significant psychosocial stress (e.g. handling threats of violence, " sqref="O42" xr:uid="{8CABA9AA-44F8-A548-865A-A579E70F9D1C}"/>
    <dataValidation allowBlank="1" showInputMessage="1" showErrorMessage="1" prompt="Regular exposure to hazards or stress. The job requires regular exposure to physical hazards or moderate psychological stress. May occur monthly or as a buildup of milder hazards. " sqref="O41" xr:uid="{9A28465B-3BFE-2145-B95A-B3916F8D1976}"/>
    <dataValidation allowBlank="1" showInputMessage="1" showErrorMessage="1" prompt="Occasional exposure to hazards or stress. The job involves occasional exposure to mild physical risks or psychosocial stress. Exposure occurs 2-3 times a year. " sqref="O40" xr:uid="{E692C316-8757-9143-B88D-6711FD7ABA8C}"/>
    <dataValidation allowBlank="1" showInputMessage="1" showErrorMessage="1" prompt="Minimal exposure to hazards or stress. " sqref="O39" xr:uid="{D6342E0C-E7F0-EA47-AC43-BEBE3B84D7AE}"/>
    <dataValidation allowBlank="1" showInputMessage="1" showErrorMessage="1" promptTitle="What to assess" prompt="Type of environment; Environmental hazards;   Level of comfort; Impact. " sqref="O37" xr:uid="{DA402611-C374-A04D-B5E2-1A7F4DFBC285}"/>
    <dataValidation allowBlank="1" showInputMessage="1" showErrorMessage="1" prompt="Extreme physical effort. Requires continuous heavy physical effort, often in challenging conditions, including lifting heavy loads, extensive manual labour, or physically demanding environments. " sqref="N43" xr:uid="{403D4108-BA21-4C48-95A0-DD2B3213A47B}"/>
    <dataValidation allowBlank="1" showInputMessage="1" showErrorMessage="1" prompt="High physical effort. The job requires frequent heavy lifting, physically demanding tasks, or prolonged exposure to physically tough conditions._x000a_" sqref="N42" xr:uid="{1487C360-D259-6940-838F-F46231625BBD}"/>
    <dataValidation allowBlank="1" showInputMessage="1" showErrorMessage="1" prompt="Moderate physical effort. The job requires consistent physical effort, such as regular lifting of moderate weight, manual handling of materials, or prolonged standing or walking._x000a_" sqref="N41" xr:uid="{9A739B33-EA6A-4643-BA37-59BCD011A1DD}"/>
    <dataValidation allowBlank="1" showInputMessage="1" showErrorMessage="1" prompt="Low physical effort. The job involves moderate physical effort, such as standing for long periods, occasional lifting, or repetitive movements._x000a_" sqref="N40" xr:uid="{77B0FC35-1923-244A-B6B3-972FE59CA8A3}"/>
    <dataValidation allowBlank="1" showInputMessage="1" showErrorMessage="1" prompt="Minimal physical effort. The job involves light physical tasks, such as occasional lifting or moving light objects. " sqref="N39" xr:uid="{62CCED0B-1102-6347-AD79-72749E5D07E3}"/>
    <dataValidation allowBlank="1" showInputMessage="1" showErrorMessage="1" promptTitle="What to assess" prompt="Type of physical effort;  Intensity; Duration;  Frequency; _x000a_Impact " sqref="N37" xr:uid="{77EF0C6E-192A-0145-AC1D-A785AA703AFC}"/>
    <dataValidation allowBlank="1" showInputMessage="1" showErrorMessage="1" prompt="Extreme psychosocial and emotional effort. The job involves constant exposure to highly emotional or stressful circumstances, requiring continuous emotional control and the ability to manage highly sensitive, vulnerable or distressed individuals." sqref="M43" xr:uid="{33335540-199E-1143-802F-70B4F4F1E31B}"/>
    <dataValidation allowBlank="1" showInputMessage="1" showErrorMessage="1" prompt="High psychosocial and emotional effort. The job involves frequent exposure to emotionally charged situations, requiring significant resilience and managing personal emotions while interacting with others._x000a_" sqref="M42" xr:uid="{DF387D54-CA33-6B42-81D9-26686B92294B}"/>
    <dataValidation allowBlank="1" showInputMessage="1" showErrorMessage="1" prompt="Moderate psychosocial and emotional effort. The job requires regular management of emotional responses, such as dealing with sensitive or challenging individuals or situations._x000a_" sqref="M41" xr:uid="{DE900D2F-44AC-4048-8126-D369D88F23DE}"/>
    <dataValidation allowBlank="1" showInputMessage="1" showErrorMessage="1" prompt="Occasional psychosocial and emotional effort. The job requires occasional involvement in emotionally demanding situations, such as handling minor conflicts or dealing with upset individuals._x000a_" sqref="M40" xr:uid="{6F2C73FD-CD72-6C4A-B2FB-67FAA21EF3DC}"/>
    <dataValidation allowBlank="1" showInputMessage="1" showErrorMessage="1" prompt="Minimal psychosocial and emotional effort. There is little to no need to manage emotional responses. The job involves minimal exposure to emotionally demanding situations. _x000a_" sqref="M39" xr:uid="{9F8E736C-182D-FF4F-B2BE-EA73B00B6940}"/>
    <dataValidation allowBlank="1" showInputMessage="1" showErrorMessage="1" prompt="Type of effort; Complexity; Duration;  Frequency; Impact " sqref="M37" xr:uid="{C288E783-A80D-9945-9681-B57F53FD5F5C}"/>
    <dataValidation allowBlank="1" showInputMessage="1" showErrorMessage="1" prompt="Intense mental effort. The job involves sustained, intense mental effort for long periods, often requiring creative thinking and managing complex or novel problems._x000a_" sqref="L43" xr:uid="{D7D2946A-E23F-D343-B1DD-9922AB1BB463}"/>
    <dataValidation allowBlank="1" showInputMessage="1" showErrorMessage="1" prompt="Very high mental effort. The job requires continuous high-level mental concentration, with little or no breaks, involving intellectually demanding tasks requiring continuous focus._x000a_" sqref="L42" xr:uid="{F261B7E0-B0BF-1D49-840D-0C593A9568BB}"/>
    <dataValidation allowBlank="1" showInputMessage="1" showErrorMessage="1" prompt="High mental effort. The job involves frequent concentration on complex tasks that require considerable mental effort, such as interpreting complex data._x000a_" sqref="L41" xr:uid="{3A6522FB-CB0E-2C45-A8B5-A4C716EF2347}"/>
    <dataValidation allowBlank="1" showInputMessage="1" showErrorMessage="1" prompt="Moderate mental effort. The job involves tasks that require focus, such as analysing straightforward information or performing repetitive tasks requiring attention to detail._x000a_" sqref="L40" xr:uid="{E18D296E-3775-E540-9C72-FB9EDFE188B2}"/>
    <dataValidation allowBlank="1" showInputMessage="1" showErrorMessage="1" prompt="Limited mental effort. The job involves tasks that require only low levels of mental effort, such as basic attention, following simple instructions and few competing demands for attention._x000a_" sqref="L39" xr:uid="{E728952B-DF67-5A42-9EBD-CF37096733C5}"/>
    <dataValidation allowBlank="1" showInputMessage="1" showErrorMessage="1" promptTitle="What to assess" prompt="Type of mental effort; Complexity; Duration;  Frequency; Impact " sqref="L37" xr:uid="{DD4D5942-93EB-4C41-8296-83BD6060CB15}"/>
    <dataValidation allowBlank="1" showInputMessage="1" showErrorMessage="1" prompt="Full responsibility for financial resources. Complete responsibility for financial planning and oversight across the organisation - setting budgets, developing financial policies, making strategic financial decisions etc._x000a_" sqref="K43" xr:uid="{27CBB039-D4A2-F64D-9DDF-5A87307721A5}"/>
    <dataValidation allowBlank="1" showInputMessage="1" showErrorMessage="1" prompt="Considerable responsibility for financial resources. The job involves managing large budgets or financial portfolios, making decisions on allocations, or overseeing the financial integrity for a department or organisation. _x000a_" sqref="K42" xr:uid="{0D9D8874-4BB5-FC42-AFD5-E3A47211D007}"/>
    <dataValidation allowBlank="1" showInputMessage="1" showErrorMessage="1" prompt="Moderate responsibility for financial resources. The job requires handling significant financial resources, including managing budgets, overseeing expenditures, being accountable for spending and participating in financial decision-making._x000a_" sqref="K41" xr:uid="{ABE98641-5CD6-8840-88B4-A411D94167B1}"/>
    <dataValidation allowBlank="1" showInputMessage="1" showErrorMessage="1" prompt="Limited responsibility for financial resources. The job involves handling limited financial resources, such as managing small budgets, processing invoices, or participating in financial planning discussions._x000a_" sqref="K40" xr:uid="{E6AF6559-C3E1-6C46-903C-D55F46AEA44B}"/>
    <dataValidation allowBlank="1" showInputMessage="1" showErrorMessage="1" prompt="Very limited responsibility for financial resources. The job involves handling small amounts of cash or processing simple transactions. " sqref="K39" xr:uid="{83322693-64D1-9B44-BF86-4F834C646BB0}"/>
    <dataValidation allowBlank="1" showInputMessage="1" showErrorMessage="1" promptTitle="What to assess" prompt="Type of responsibility; Level of control; Scope;_x000a_Impact. " sqref="K37" xr:uid="{DF7AA915-DA9F-7046-8019-875FD92E6FC8}"/>
    <dataValidation allowBlank="1" showInputMessage="1" showErrorMessage="1" prompt="Full responsibility for information. The job has major responsibility for sourcing, analysing, and deciding on information use, ensuring legal and strategic compliance, and overseeing how information is managed organisation-wide." sqref="J43" xr:uid="{0C877D30-0227-804D-A725-02E9505FD77B}"/>
    <dataValidation allowBlank="1" showInputMessage="1" showErrorMessage="1" prompt="Considerable responsibility for information. The job manages large amounts of valuable or sensitive information, deciding what is needed, how it is used, and ensuring it is protected._x000a_" sqref="J42" xr:uid="{B4779865-1336-9144-9259-02023924B9AB}"/>
    <dataValidation allowBlank="1" showInputMessage="1" showErrorMessage="1" prompt="Moderate responsibility for information. The job involves managing information to ensure it is accurate, high-quality and secure. May make decisions about handling sensitive data._x000a_" sqref="J41" xr:uid="{0209E210-B2C1-D74C-A4F5-45D7DD500ADD}"/>
    <dataValidation allowBlank="1" showInputMessage="1" showErrorMessage="1" prompt="Limited responsibility for information. The job requires the individual to gather, process or share information in a controlled way, following guidelines or predefined procedures._x000a_" sqref="J40" xr:uid="{A1557BE8-3803-DF4C-AC2B-D3BA3D63A3F5}"/>
    <dataValidation allowBlank="1" showInputMessage="1" showErrorMessage="1" prompt="Very limited responsibility for information. The job involves using basic information to perform tasks, with little or no responsibility for sourcing, processing or safeguarding the information._x000a_" sqref="J39" xr:uid="{16A94C46-325B-284F-85E6-0C80DAFD73DF}"/>
    <dataValidation allowBlank="1" showInputMessage="1" showErrorMessage="1" promptTitle="What to assess " prompt="Type of responsibility; Level of control;   Scope of responsibility; Impact. " sqref="J37" xr:uid="{3484A88A-F580-E040-822F-2BFF046163F7}"/>
    <dataValidation allowBlank="1" showInputMessage="1" showErrorMessage="1" prompt="Full responsibility for goods or equipment. The job involves managing the entire lifecycle of goods or equipment, including buying, maintenance, security and disposal." sqref="I43" xr:uid="{BBE21803-CE06-C347-9455-DF8C194E806D}"/>
    <dataValidation allowBlank="1" showInputMessage="1" showErrorMessage="1" prompt="Considerable responsibility for goods or equipment. The job involves overseeing valuable resources, making sure they are secure, maintained and functioning to meet goals. Includes protecting important physical or natural assets, etc. " sqref="I42" xr:uid="{CC5E3E7E-611E-BE45-A8F7-983075B84773}"/>
    <dataValidation allowBlank="1" showInputMessage="1" showErrorMessage="1" prompt="Moderate responsibility for goods or equipment. The job involves regular use and maintaining of more valuable equipment or materials. It may include managing resources or ensuring equipment stays in good condition._x000a_" sqref="I41" xr:uid="{49815C88-F235-874A-A9D5-493571244414}"/>
    <dataValidation allowBlank="1" showInputMessage="1" showErrorMessage="1" prompt="Some responsibility for goods or equipment. The job involves using and maintaining equipment or stock and is responsible for ensuring resources are used appropriately and safely._x000a_" sqref="I40" xr:uid="{81A61384-8E74-E246-A1C5-E2EBE6B7FECC}"/>
    <dataValidation allowBlank="1" showInputMessage="1" showErrorMessage="1" prompt="Limited responsibility for goods or equipment. The job involves the care and proper use of low-value tools or materials, with minimal responsibility for maintenance or security._x000a_" sqref="I39" xr:uid="{B0168A9A-00C5-E645-AE49-D8528F7FF53B}"/>
    <dataValidation allowBlank="1" showInputMessage="1" showErrorMessage="1" promptTitle="What to assess" prompt="Type of responsibility; Level of control; Scope of responsibility; Impact." sqref="I37" xr:uid="{117855B4-DB0C-C54F-90D9-0F5612ADB042}"/>
    <dataValidation allowBlank="1" showInputMessage="1" showErrorMessage="1" prompt="Full responsibility for people.  Overall accountability for managing an organisation’s entire workforce or a significant part of a large organisation. " sqref="H43" xr:uid="{C6085F03-CD89-5949-AF3A-A231A8EDBDE4}"/>
    <dataValidation allowBlank="1" showInputMessage="1" showErrorMessage="1" prompt="High responsibility. Involves significant responsibility for the well-being and development of others; e.g, making decisions that affect others’ jobs, tasks, or welfare, managing teams, providing care, teaching, or ensuring psychological safety etc." sqref="H42" xr:uid="{E862CFBE-F938-F047-99E3-E9B8A262D11F}"/>
    <dataValidation allowBlank="1" showInputMessage="1" showErrorMessage="1" prompt="Moderate responsibility for people. The job includes overseeing or coordinating the work and well-being of others. E.g. supervising, providing regular support, managing conflicts, responding to an individual's needs, etc." sqref="H41" xr:uid="{2439A91D-0FAE-2D48-B76D-FC0881FA362A}"/>
    <dataValidation allowBlank="1" showInputMessage="1" showErrorMessage="1" prompt="Basic responsibility for people. Provides support, guidance or advice to individuals or small teams. e.g. assisting with personal development, providing informal mentoring or guiding others through tasks with minimal decision-making power. " sqref="H40" xr:uid="{02D6F4AE-CEFA-3441-A442-62FA6B0A8B3A}"/>
    <dataValidation allowBlank="1" showInputMessage="1" showErrorMessage="1" prompt="Very limited. Not required to supervise or caregiving role. The job may involve providing basic guidance or orientation to others, such as helping new colleagues settle in._x000a_" sqref="H39" xr:uid="{2965A150-0BF1-054F-9B7F-03F89DDB4D41}"/>
    <dataValidation allowBlank="1" showInputMessage="1" showErrorMessage="1" promptTitle="What to assess " prompt="Type of responsibility; Level of authority; Scope; Impact." sqref="H37" xr:uid="{518B9656-48E6-F54F-8981-F4AD89C27FDA}"/>
    <dataValidation allowBlank="1" showInputMessage="1" showErrorMessage="1" prompt="Expert physical skills required. The job requires expert-level physical skills, often in specialised conditions, including high-level coordination, precision, endurance or speed. " sqref="G43" xr:uid="{7FE6B408-1D57-914A-A0CC-E4BA7F0AE009}"/>
    <dataValidation allowBlank="1" showInputMessage="1" showErrorMessage="1" prompt="High physical skills required. The job requires frequent physical exertion and the use of advanced physical skills or techniques in demanding conditions. The work generally involves detailed levels of hand, eye, and sensory coordination and/or speed._x000a_" sqref="G42" xr:uid="{1DEC9FB6-40B0-5347-9691-2AB3BA6699EA}"/>
    <dataValidation allowBlank="1" showInputMessage="1" showErrorMessage="1" prompt="Moderate physical skills required. The job requires physical effort beyond basic tasks, such as carefully handling fine tools, materials or people. Dexterity and hand/eye coordination are typically required. There is a need for precision and/or speed._x000a_" sqref="G41" xr:uid="{364E4A81-E254-6A46-9679-C253C3D73D4B}"/>
    <dataValidation allowBlank="1" showInputMessage="1" showErrorMessage="1" prompt="Basic physical skills required. The job requires some physical skills that involve light to moderate physical effort. There is some requirement for dexterity beyond the everyday needs of life. Manipulation may be required, but precision is not necessary._x000a_" sqref="G40" xr:uid="{335B2750-3050-A643-8BEF-07CF3EA0DCC3}"/>
    <dataValidation allowBlank="1" showInputMessage="1" showErrorMessage="1" prompt="Minimal physical skills required. The job requires basic physical skills, such as handling light objects or using simple tools._x000a_" sqref="G39" xr:uid="{1FD04B6E-62C5-344C-AC63-0044639FB35D}"/>
    <dataValidation allowBlank="1" showInputMessage="1" showErrorMessage="1" promptTitle="What to assess" prompt="Type of physical skills; Precision and complexity; Impact on safety and performance " sqref="G37" xr:uid="{214DD4C5-4ED6-1D43-9751-F0E06EE79443}"/>
    <dataValidation allowBlank="1" showInputMessage="1" showErrorMessage="1" prompt="High-level planning and organisational skills required. The job requires formulating long-term strategic plans and handling uncertainty. High level of autonomy with significant responsibility for organisational outcomes." sqref="F43" xr:uid="{DC3D6E9D-B68E-6E47-B6B3-68DB09EE5F7E}"/>
    <dataValidation allowBlank="1" showInputMessage="1" showErrorMessage="1" prompt="Advanced organisational skills required. The job requires planning and managing complex, often overlapping tasks or schedules. The job role requires a degree of autonomy and collaboration across teams or departments." sqref="F42" xr:uid="{4E6A2EE0-EC9F-BB48-A4B3-2965869842F5}"/>
    <dataValidation allowBlank="1" showInputMessage="1" showErrorMessage="1" prompt="Moderate organisational skills required. The job requires organising and prioritising multiple tasks, with some level of adjustment to plans based on changing circumstances or deadlines._x000a_" sqref="F41" xr:uid="{7DD69527-2358-EC42-A0F0-2831E27B7397}"/>
    <dataValidation allowBlank="1" showInputMessage="1" showErrorMessage="1" prompt="Basic organisational skills required. The job involves planning and organising one's own work within set deadlines. Some input into scheduling and prioritisation of tasks._x000a_" sqref="F40" xr:uid="{DC119B53-36A0-CB45-89FB-3F22A6816B83}"/>
    <dataValidation allowBlank="1" showInputMessage="1" showErrorMessage="1" prompt="Limited planning required. " sqref="F39" xr:uid="{255CCEF2-64F3-2F4B-97EC-9B2F3DC441F0}"/>
    <dataValidation allowBlank="1" showInputMessage="1" showErrorMessage="1" promptTitle="What to assess " prompt="Type of planning;  Level of responsibility; Scope and impact of planning; Adaptability." sqref="F37" xr:uid="{9E8179B5-F095-6449-A0CC-BB255D71D18D}"/>
    <dataValidation allowBlank="1" showInputMessage="1" showErrorMessage="1" prompt="Complex problems. The job requires solving highly complex, unique problems with no clear or predefined solutions. Innovative solutions are needed, requiring critical thinking. _x000a_" sqref="E43" xr:uid="{345DF2F4-EE30-D944-9101-D7E74B951BB2}"/>
    <dataValidation allowBlank="1" showInputMessage="1" showErrorMessage="1" prompt="Non-standard problems. The job involves solving complex, non-standard problems with multiple factors to consider. Solutions often need careful analysis and adapting current methods._x000a_" sqref="E42" xr:uid="{77986E5D-04AF-CD46-9B5A-DE6090201E35}"/>
    <dataValidation allowBlank="1" showInputMessage="1" showErrorMessage="1" prompt="Variable problems. The job involves dealing with different kinds of problems that need careful thinking, research for different options or adjusting existing ways of doing things. Guidance and resources may be limited._x000a_" sqref="E41" xr:uid="{58EE3EB8-A7B8-794A-8EB2-2729576E28BE}"/>
    <dataValidation allowBlank="1" showInputMessage="1" showErrorMessage="1" prompt="Standard problems. The job involves solving problems with defined alternatives. Some judgement is needed, but help is usually available._x000a_" sqref="E40" xr:uid="{B4C11D25-FFBC-D74C-A654-FE67ABBC56B9}"/>
    <dataValidation allowBlank="1" showInputMessage="1" showErrorMessage="1" prompt="Routine problems. The job requires solving minor, routine problems that occur regularly. Solutions are already known and easy to follow._x000a_" sqref="E39" xr:uid="{98990207-665D-B544-96F2-A20FED859825}"/>
    <dataValidation allowBlank="1" showInputMessage="1" showErrorMessage="1" prompt="Not applicable. " sqref="E38:P38" xr:uid="{8437921C-BCAA-4044-BE80-9405E618C480}"/>
    <dataValidation allowBlank="1" showInputMessage="1" showErrorMessage="1" promptTitle="What to assess" prompt="Type of problems; Autonomy;  Complexity; Frequency; Impact " sqref="E37" xr:uid="{6479D728-B501-6247-A93A-F38FB9986351}"/>
    <dataValidation allowBlank="1" showInputMessage="1" showErrorMessage="1" prompt="Strong interpersonal skills. The job requires leading communication strategies, influencing decisions and managing complex communications._x000a_" sqref="D43" xr:uid="{A688B554-C600-604C-B85F-114119D2EA1F}"/>
    <dataValidation allowBlank="1" showInputMessage="1" showErrorMessage="1" prompt="Advanced communication skills. The job requires the ability to manage complex interactions, mediate conflicts and negotiate. _x000a_" sqref="D42" xr:uid="{8B88ED33-9704-9843-B257-FA728CAB0833}"/>
    <dataValidation allowBlank="1" showInputMessage="1" showErrorMessage="1" prompt="Effective communication. The job requires adapting communication to different audiences, managing basic interactions independently, and sharing information clearly. _x000a_" sqref="D41" xr:uid="{292353D6-3D5E-1F4B-8766-3F46E9C214F8}"/>
    <dataValidation allowBlank="1" showInputMessage="1" showErrorMessage="1" prompt="Basic interaction with others. The job requires communicating with colleagues or customers in structured settings. Courtesy and tact are required. _x000a_" sqref="D40" xr:uid="{B2B8D4D5-A70D-D344-85ED-FE6C4E2E8DBF}"/>
    <dataValidation allowBlank="1" showInputMessage="1" showErrorMessage="1" prompt="Basic communication skills required. The job requires the ability to share simple information clearly with limited interaction._x000a_" sqref="D39" xr:uid="{E6B6235C-744B-1342-BF19-0A54F90E6CC8}"/>
    <dataValidation allowBlank="1" showInputMessage="1" showErrorMessage="1" prompt="Not applicable" sqref="D38" xr:uid="{B764BF26-AF07-2F43-801D-D02EE894BBEB}"/>
    <dataValidation allowBlank="1" showInputMessage="1" showErrorMessage="1" promptTitle="What to assess" prompt="Depth and purpose of interaction;  Communication with others;  Types of communication; Collaboration and teamwork; Autonomy." sqref="D37" xr:uid="{D0EBDAE3-0290-E244-8236-6DC3C90E1EDF}"/>
    <dataValidation allowBlank="1" showInputMessage="1" showErrorMessage="1" promptTitle="What to assess" prompt="Type and complexity; Depth of knowledge; Autonomy in applying knowledge; Ongoing learning." sqref="C37" xr:uid="{9DEEC7D6-F1B4-6946-9231-0321CEAEBEC6}"/>
    <dataValidation allowBlank="1" showInputMessage="1" showErrorMessage="1" prompt="Knowledge at the highest level in a field/ overlapping fields. The job requires the most advanced and specialised skills, incl. combining and judging ideas, to solve critical research and innovation problems and expand or change existing knowledge" sqref="C46" xr:uid="{71F70B8D-0493-8443-A785-C6C57514FA34}"/>
    <dataValidation allowBlank="1" showInputMessage="1" showErrorMessage="1" prompt="Very specialised knowledge, including the newest ideas in the field. The job requires deep awareness of knowledge issues within and between fields. Specialised problem-solving skills are needed for research and innovation to create new knowledge." sqref="C45" xr:uid="{015000C7-DDC0-FC44-AE9D-1C4E5139AC71}"/>
    <dataValidation allowBlank="1" showInputMessage="1" showErrorMessage="1" prompt="Advanced knowledge of a field of work with deep understanding of theories and principles. The job requires high-level skills, showing expertise and practical skills, to solve complex and unexpected problems in a specialised area._x000a_" sqref="C44" xr:uid="{FC19AF72-DEEA-8941-AEB0-76234CDA9AF6}"/>
    <dataValidation allowBlank="1" showInputMessage="1" showErrorMessage="1" prompt="Specialised and theoretical knowledge within a field of work and an awareness of the limits of that knowledge. The job requires a comprehensive range of cognitive and practical skills to develop creative solutions to abstract problems. " sqref="C43" xr:uid="{B44250A9-00CC-6940-B1D3-06EF18AE0E05}"/>
    <dataValidation allowBlank="1" showInputMessage="1" showErrorMessage="1" prompt="Factual and theoretical knowledge in broad contexts within a field of work. The job requires a range of thinking and practical skills are needed to find solutions to specific problems in the job or study area. " sqref="C42" xr:uid="{0D57841D-FCA2-324E-B5B1-E482B4E0F755}"/>
    <dataValidation allowBlank="1" showInputMessage="1" showErrorMessage="1" prompt="Knowledge of facts, principles and general ideas in a job area. The job requires a range of thinking and practical skills to do tasks and solve problems by choosing and using basic methods, tools, materials and information. " sqref="C41" xr:uid="{F287E14C-57D0-DD40-95C6-5944FC4F4BF3}"/>
    <dataValidation allowBlank="1" showInputMessage="1" showErrorMessage="1" prompt="Basic factual knowledge of a field of work. The job requires simple thinking and practical skills to use information, complete tasks, and solve routine problems using basic rules and tools. " sqref="C40" xr:uid="{0A235EFA-8AA5-3744-9A6D-1D197E1BF08E}"/>
    <dataValidation allowBlank="1" showInputMessage="1" showErrorMessage="1" prompt="Basic general knowledge. The job requires basic skills to carry out simple tasks. " sqref="C39" xr:uid="{F549D93F-551C-B942-B48C-8DAB8BF8D17D}"/>
    <dataValidation allowBlank="1" showInputMessage="1" showErrorMessage="1" prompt="Does not apply" sqref="C38" xr:uid="{6B5A2438-3030-2F44-B47B-86B3691D2235}"/>
    <dataValidation allowBlank="1" showInputMessage="1" showErrorMessage="1" prompt="All the characteristics of the process (e.g. the task , the person, necessary means , work process, input, output and influences), and the environmental influences that affect the person undertaking a task, positively or negatively. " sqref="B31:B32" xr:uid="{0B29B4E6-F1A0-6D41-B64F-AB6425754440}"/>
    <dataValidation allowBlank="1" showInputMessage="1" showErrorMessage="1" prompt="The amount of physical, mental, emotional (or other) energy you put into doing something" sqref="B28:B30" xr:uid="{644A7197-142C-2E48-AAA5-2C7E3E10F030}"/>
    <dataValidation allowBlank="1" showInputMessage="1" showErrorMessage="1" prompt="A job may require different kinds of responsibility, sometimes simultaneously. _x000a_" sqref="B24:B27" xr:uid="{5E61F4D6-55E0-CC4A-A95E-4A65E0CCB373}"/>
    <dataValidation allowBlank="1" showInputMessage="1" showErrorMessage="1" prompt="Skills comprise the knowledge, abilities and attitudes required to do a job. _x000a_" sqref="B19:B23" xr:uid="{15DA850C-D123-0D44-AD5F-7BB508DCFA5C}"/>
  </dataValidations>
  <pageMargins left="0.7" right="0.7" top="0.75" bottom="0.75" header="0.3" footer="0.3"/>
  <pageSetup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F2039-F8A4-41F1-A197-0456940A94D3}">
  <sheetPr codeName="Sheet8"/>
  <dimension ref="B1:F47"/>
  <sheetViews>
    <sheetView showGridLines="0" tabSelected="1" workbookViewId="0">
      <selection activeCell="F14" sqref="F14"/>
    </sheetView>
  </sheetViews>
  <sheetFormatPr defaultColWidth="11.453125" defaultRowHeight="14.5" x14ac:dyDescent="0.7"/>
  <cols>
    <col min="1" max="1" width="11.453125" style="22"/>
    <col min="2" max="2" width="20.1796875" style="22" customWidth="1"/>
    <col min="3" max="4" width="11.453125" style="22"/>
    <col min="5" max="5" width="76.453125" style="22" customWidth="1"/>
    <col min="6" max="6" width="28.36328125" style="22" customWidth="1"/>
    <col min="7" max="16384" width="11.453125" style="22"/>
  </cols>
  <sheetData>
    <row r="1" spans="2:6" ht="25.25" customHeight="1" x14ac:dyDescent="0.7"/>
    <row r="2" spans="2:6" ht="15.75" x14ac:dyDescent="0.75">
      <c r="B2" s="23" t="s">
        <v>138</v>
      </c>
    </row>
    <row r="4" spans="2:6" ht="18" customHeight="1" x14ac:dyDescent="0.7">
      <c r="B4" s="24" t="s">
        <v>99</v>
      </c>
      <c r="C4" s="52" t="s">
        <v>137</v>
      </c>
      <c r="D4" s="26"/>
      <c r="E4" s="26"/>
    </row>
    <row r="5" spans="2:6" ht="16.25" customHeight="1" x14ac:dyDescent="0.7">
      <c r="B5" s="25"/>
      <c r="C5" s="64" t="s">
        <v>136</v>
      </c>
      <c r="D5" s="25"/>
      <c r="E5" s="25"/>
    </row>
    <row r="6" spans="2:6" ht="19.25" customHeight="1" x14ac:dyDescent="0.7">
      <c r="B6" s="25"/>
      <c r="C6" s="64"/>
      <c r="D6" s="25"/>
      <c r="E6" s="25"/>
    </row>
    <row r="7" spans="2:6" ht="19.25" customHeight="1" x14ac:dyDescent="0.7">
      <c r="B7" s="25"/>
      <c r="C7" s="142"/>
      <c r="D7" s="25"/>
      <c r="E7" s="25"/>
    </row>
    <row r="8" spans="2:6" ht="19.25" customHeight="1" x14ac:dyDescent="0.7">
      <c r="B8" s="25"/>
      <c r="C8" s="143" t="s">
        <v>135</v>
      </c>
      <c r="D8" s="25"/>
      <c r="E8" s="25"/>
    </row>
    <row r="9" spans="2:6" x14ac:dyDescent="0.7">
      <c r="C9" s="25"/>
    </row>
    <row r="11" spans="2:6" ht="29" x14ac:dyDescent="0.7">
      <c r="B11" s="144" t="s">
        <v>134</v>
      </c>
      <c r="C11" s="144" t="s">
        <v>130</v>
      </c>
      <c r="D11" s="144" t="s">
        <v>129</v>
      </c>
      <c r="E11" s="144" t="s">
        <v>128</v>
      </c>
      <c r="F11" s="145" t="s">
        <v>139</v>
      </c>
    </row>
    <row r="12" spans="2:6" x14ac:dyDescent="0.7">
      <c r="B12" s="179" t="s">
        <v>127</v>
      </c>
      <c r="C12" s="139">
        <v>0</v>
      </c>
      <c r="D12" s="146">
        <v>0</v>
      </c>
      <c r="E12" s="139"/>
      <c r="F12" s="150"/>
    </row>
    <row r="13" spans="2:6" x14ac:dyDescent="0.7">
      <c r="B13" s="180"/>
      <c r="C13" s="139">
        <v>1</v>
      </c>
      <c r="D13" s="147">
        <f>$D$17/5*C13</f>
        <v>0</v>
      </c>
      <c r="E13" s="139"/>
      <c r="F13" s="151"/>
    </row>
    <row r="14" spans="2:6" x14ac:dyDescent="0.7">
      <c r="B14" s="180"/>
      <c r="C14" s="139">
        <v>2</v>
      </c>
      <c r="D14" s="147">
        <f>$D$17/5*C14</f>
        <v>0</v>
      </c>
      <c r="E14" s="139"/>
      <c r="F14" s="152" t="b">
        <v>0</v>
      </c>
    </row>
    <row r="15" spans="2:6" x14ac:dyDescent="0.7">
      <c r="B15" s="180"/>
      <c r="C15" s="139">
        <v>3</v>
      </c>
      <c r="D15" s="147">
        <f>$D$17/5*C15</f>
        <v>0</v>
      </c>
      <c r="E15" s="139"/>
      <c r="F15" s="151"/>
    </row>
    <row r="16" spans="2:6" x14ac:dyDescent="0.7">
      <c r="B16" s="180"/>
      <c r="C16" s="139">
        <v>4</v>
      </c>
      <c r="D16" s="147">
        <f>$D$17/5*C16</f>
        <v>0</v>
      </c>
      <c r="E16" s="139"/>
      <c r="F16" s="151"/>
    </row>
    <row r="17" spans="2:6" x14ac:dyDescent="0.7">
      <c r="B17" s="181"/>
      <c r="C17" s="139">
        <v>5</v>
      </c>
      <c r="D17" s="147">
        <f>'[1]4. Factor and subfactor plan'!D35</f>
        <v>0</v>
      </c>
      <c r="E17" s="139"/>
      <c r="F17" s="153"/>
    </row>
    <row r="18" spans="2:6" x14ac:dyDescent="0.7">
      <c r="B18" s="129"/>
      <c r="C18" s="129"/>
      <c r="D18" s="129"/>
      <c r="E18" s="129"/>
    </row>
    <row r="19" spans="2:6" x14ac:dyDescent="0.7">
      <c r="B19" s="129"/>
      <c r="C19" s="129"/>
      <c r="D19" s="129"/>
      <c r="E19" s="129"/>
    </row>
    <row r="20" spans="2:6" ht="29" x14ac:dyDescent="0.7">
      <c r="B20" s="140" t="s">
        <v>133</v>
      </c>
      <c r="C20" s="140" t="s">
        <v>130</v>
      </c>
      <c r="D20" s="140" t="s">
        <v>129</v>
      </c>
      <c r="E20" s="140" t="s">
        <v>128</v>
      </c>
      <c r="F20" s="154" t="s">
        <v>139</v>
      </c>
    </row>
    <row r="21" spans="2:6" x14ac:dyDescent="0.7">
      <c r="B21" s="179" t="s">
        <v>127</v>
      </c>
      <c r="C21" s="139">
        <v>0</v>
      </c>
      <c r="D21" s="148">
        <v>0</v>
      </c>
      <c r="E21" s="139"/>
      <c r="F21" s="155"/>
    </row>
    <row r="22" spans="2:6" x14ac:dyDescent="0.7">
      <c r="B22" s="180"/>
      <c r="C22" s="139">
        <v>1</v>
      </c>
      <c r="D22" s="147">
        <f>$D$26/5*C22</f>
        <v>0</v>
      </c>
      <c r="E22" s="139"/>
      <c r="F22" s="156"/>
    </row>
    <row r="23" spans="2:6" x14ac:dyDescent="0.7">
      <c r="B23" s="180"/>
      <c r="C23" s="139">
        <v>2</v>
      </c>
      <c r="D23" s="147">
        <f>$D$26/5*C23</f>
        <v>0</v>
      </c>
      <c r="E23" s="139"/>
      <c r="F23" s="157" t="b">
        <v>0</v>
      </c>
    </row>
    <row r="24" spans="2:6" x14ac:dyDescent="0.7">
      <c r="B24" s="180"/>
      <c r="C24" s="139">
        <v>3</v>
      </c>
      <c r="D24" s="147">
        <f>$D$26/5*C24</f>
        <v>0</v>
      </c>
      <c r="E24" s="139"/>
      <c r="F24" s="156"/>
    </row>
    <row r="25" spans="2:6" x14ac:dyDescent="0.7">
      <c r="B25" s="180"/>
      <c r="C25" s="139">
        <v>4</v>
      </c>
      <c r="D25" s="147">
        <f>$D$26/5*C25</f>
        <v>0</v>
      </c>
      <c r="E25" s="139"/>
      <c r="F25" s="156"/>
    </row>
    <row r="26" spans="2:6" x14ac:dyDescent="0.7">
      <c r="B26" s="181"/>
      <c r="C26" s="139">
        <v>5</v>
      </c>
      <c r="D26" s="147">
        <f>'[1]4. Factor and subfactor plan'!D41</f>
        <v>0</v>
      </c>
      <c r="E26" s="139"/>
      <c r="F26" s="158"/>
    </row>
    <row r="27" spans="2:6" x14ac:dyDescent="0.7">
      <c r="B27" s="129"/>
      <c r="C27" s="129"/>
      <c r="D27" s="129"/>
      <c r="E27" s="129"/>
    </row>
    <row r="28" spans="2:6" x14ac:dyDescent="0.7">
      <c r="B28" s="129"/>
      <c r="C28" s="129"/>
      <c r="D28" s="129"/>
      <c r="E28" s="129"/>
    </row>
    <row r="29" spans="2:6" ht="29" x14ac:dyDescent="0.7">
      <c r="B29" s="144" t="s">
        <v>132</v>
      </c>
      <c r="C29" s="144" t="s">
        <v>130</v>
      </c>
      <c r="D29" s="144" t="s">
        <v>129</v>
      </c>
      <c r="E29" s="144" t="s">
        <v>128</v>
      </c>
      <c r="F29" s="145" t="s">
        <v>139</v>
      </c>
    </row>
    <row r="30" spans="2:6" x14ac:dyDescent="0.7">
      <c r="B30" s="179" t="s">
        <v>127</v>
      </c>
      <c r="C30" s="139">
        <v>0</v>
      </c>
      <c r="D30" s="149">
        <v>0</v>
      </c>
      <c r="E30" s="139"/>
      <c r="F30" s="155"/>
    </row>
    <row r="31" spans="2:6" x14ac:dyDescent="0.7">
      <c r="B31" s="180"/>
      <c r="C31" s="159">
        <v>1</v>
      </c>
      <c r="D31" s="146">
        <f>$D$35/5*C31</f>
        <v>0</v>
      </c>
      <c r="E31" s="138"/>
      <c r="F31" s="156"/>
    </row>
    <row r="32" spans="2:6" x14ac:dyDescent="0.7">
      <c r="B32" s="180"/>
      <c r="C32" s="159">
        <v>2</v>
      </c>
      <c r="D32" s="146">
        <f>$D$35/5*C32</f>
        <v>0</v>
      </c>
      <c r="E32" s="138"/>
      <c r="F32" s="157" t="b">
        <v>0</v>
      </c>
    </row>
    <row r="33" spans="2:6" x14ac:dyDescent="0.7">
      <c r="B33" s="180"/>
      <c r="C33" s="159">
        <v>3</v>
      </c>
      <c r="D33" s="146">
        <f>$D$35/5*C33</f>
        <v>0</v>
      </c>
      <c r="E33" s="138"/>
      <c r="F33" s="156"/>
    </row>
    <row r="34" spans="2:6" x14ac:dyDescent="0.7">
      <c r="B34" s="180"/>
      <c r="C34" s="159">
        <v>4</v>
      </c>
      <c r="D34" s="146">
        <f>$D$35/5*C34</f>
        <v>0</v>
      </c>
      <c r="E34" s="138"/>
      <c r="F34" s="156"/>
    </row>
    <row r="35" spans="2:6" x14ac:dyDescent="0.7">
      <c r="B35" s="181"/>
      <c r="C35" s="159">
        <v>5</v>
      </c>
      <c r="D35" s="146">
        <f>'[1]4. Factor and subfactor plan'!D46</f>
        <v>0</v>
      </c>
      <c r="E35" s="138"/>
      <c r="F35" s="158"/>
    </row>
    <row r="36" spans="2:6" x14ac:dyDescent="0.7">
      <c r="B36" s="129"/>
      <c r="C36" s="129"/>
      <c r="D36" s="129"/>
      <c r="E36" s="129"/>
    </row>
    <row r="37" spans="2:6" x14ac:dyDescent="0.7">
      <c r="B37" s="129"/>
      <c r="C37" s="129"/>
      <c r="D37" s="129"/>
      <c r="E37" s="129"/>
    </row>
    <row r="38" spans="2:6" x14ac:dyDescent="0.7">
      <c r="B38" s="129"/>
      <c r="C38" s="129"/>
      <c r="D38" s="129"/>
      <c r="E38" s="129"/>
    </row>
    <row r="39" spans="2:6" ht="29" x14ac:dyDescent="0.7">
      <c r="B39" s="144" t="s">
        <v>131</v>
      </c>
      <c r="C39" s="144" t="s">
        <v>130</v>
      </c>
      <c r="D39" s="144" t="s">
        <v>129</v>
      </c>
      <c r="E39" s="144" t="s">
        <v>128</v>
      </c>
      <c r="F39" s="145" t="s">
        <v>139</v>
      </c>
    </row>
    <row r="40" spans="2:6" x14ac:dyDescent="0.7">
      <c r="B40" s="179" t="s">
        <v>127</v>
      </c>
      <c r="C40" s="139">
        <v>0</v>
      </c>
      <c r="D40" s="149">
        <v>0</v>
      </c>
      <c r="E40" s="139"/>
      <c r="F40" s="155"/>
    </row>
    <row r="41" spans="2:6" x14ac:dyDescent="0.7">
      <c r="B41" s="180"/>
      <c r="C41" s="159">
        <v>1</v>
      </c>
      <c r="D41" s="146">
        <f>$D$45/5*C41</f>
        <v>0</v>
      </c>
      <c r="E41" s="138"/>
      <c r="F41" s="156"/>
    </row>
    <row r="42" spans="2:6" x14ac:dyDescent="0.7">
      <c r="B42" s="180"/>
      <c r="C42" s="159">
        <v>2</v>
      </c>
      <c r="D42" s="146">
        <f>$D$45/5*C42</f>
        <v>0</v>
      </c>
      <c r="E42" s="138"/>
      <c r="F42" s="157" t="b">
        <v>0</v>
      </c>
    </row>
    <row r="43" spans="2:6" x14ac:dyDescent="0.7">
      <c r="B43" s="180"/>
      <c r="C43" s="159">
        <v>3</v>
      </c>
      <c r="D43" s="146">
        <f>$D$45/5*C43</f>
        <v>0</v>
      </c>
      <c r="E43" s="138"/>
      <c r="F43" s="156"/>
    </row>
    <row r="44" spans="2:6" x14ac:dyDescent="0.7">
      <c r="B44" s="180"/>
      <c r="C44" s="159">
        <v>4</v>
      </c>
      <c r="D44" s="146">
        <f>$D$45/5*C44</f>
        <v>0</v>
      </c>
      <c r="E44" s="138"/>
      <c r="F44" s="156"/>
    </row>
    <row r="45" spans="2:6" x14ac:dyDescent="0.7">
      <c r="B45" s="181"/>
      <c r="C45" s="159">
        <v>5</v>
      </c>
      <c r="D45" s="146">
        <f>'[1]4. Factor and subfactor plan'!D50</f>
        <v>0</v>
      </c>
      <c r="E45" s="138"/>
      <c r="F45" s="158"/>
    </row>
    <row r="46" spans="2:6" x14ac:dyDescent="0.7">
      <c r="B46" s="129"/>
      <c r="C46" s="129"/>
      <c r="D46" s="129"/>
      <c r="E46" s="129"/>
    </row>
    <row r="47" spans="2:6" x14ac:dyDescent="0.7">
      <c r="B47" s="129"/>
      <c r="C47" s="129"/>
      <c r="D47" s="129"/>
      <c r="E47" s="129"/>
    </row>
  </sheetData>
  <sheetProtection sheet="1" objects="1" scenarios="1"/>
  <mergeCells count="4">
    <mergeCell ref="B12:B17"/>
    <mergeCell ref="B21:B26"/>
    <mergeCell ref="B30:B35"/>
    <mergeCell ref="B40:B4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9E390-C0FB-4FEC-BBEA-BA9459146664}">
  <sheetPr codeName="Sheet6"/>
  <dimension ref="A1:V26"/>
  <sheetViews>
    <sheetView showGridLines="0" topLeftCell="D6" zoomScale="115" zoomScaleNormal="115" workbookViewId="0">
      <selection activeCell="J6" sqref="J6"/>
    </sheetView>
  </sheetViews>
  <sheetFormatPr defaultColWidth="8.453125" defaultRowHeight="14.75" x14ac:dyDescent="0.75"/>
  <cols>
    <col min="1" max="1" width="10.81640625" style="12" customWidth="1"/>
    <col min="2" max="2" width="13" style="15" customWidth="1"/>
    <col min="3" max="3" width="25.453125" style="12" customWidth="1"/>
    <col min="4" max="4" width="16.453125" style="12" customWidth="1"/>
    <col min="5" max="6" width="17.453125" style="12" customWidth="1"/>
    <col min="7" max="7" width="15" style="12" customWidth="1"/>
    <col min="8" max="8" width="15.453125" style="12" customWidth="1"/>
    <col min="9" max="9" width="11.453125" style="12" customWidth="1"/>
    <col min="10" max="11" width="12.453125" style="12" customWidth="1"/>
    <col min="12" max="12" width="13.453125" style="12" customWidth="1"/>
    <col min="13" max="13" width="10.453125" style="12" customWidth="1"/>
    <col min="14" max="14" width="14.453125" style="12" customWidth="1"/>
    <col min="15" max="15" width="12" style="12" customWidth="1"/>
    <col min="16" max="16" width="24" style="12" customWidth="1"/>
    <col min="17" max="17" width="16.453125" style="12" customWidth="1"/>
    <col min="18" max="21" width="16.453125" style="12" hidden="1" customWidth="1"/>
    <col min="22" max="23" width="16.453125" style="12" customWidth="1"/>
    <col min="24" max="16384" width="8.453125" style="12"/>
  </cols>
  <sheetData>
    <row r="1" spans="1:22" ht="25" customHeight="1" x14ac:dyDescent="0.75">
      <c r="A1"/>
    </row>
    <row r="2" spans="1:22" ht="16" x14ac:dyDescent="0.8">
      <c r="A2"/>
      <c r="B2" s="23" t="s">
        <v>94</v>
      </c>
      <c r="C2" s="22"/>
      <c r="D2" s="13"/>
      <c r="E2"/>
      <c r="F2"/>
      <c r="G2"/>
      <c r="H2"/>
      <c r="I2"/>
      <c r="J2"/>
      <c r="K2"/>
      <c r="L2"/>
      <c r="M2"/>
      <c r="N2"/>
      <c r="O2"/>
      <c r="P2"/>
      <c r="Q2"/>
      <c r="R2"/>
      <c r="S2"/>
      <c r="T2"/>
      <c r="U2"/>
      <c r="V2"/>
    </row>
    <row r="3" spans="1:22" ht="16" x14ac:dyDescent="0.8">
      <c r="A3" s="134"/>
      <c r="B3" s="22"/>
      <c r="C3" s="22"/>
      <c r="D3" s="13"/>
      <c r="E3"/>
      <c r="F3"/>
      <c r="G3"/>
      <c r="H3"/>
      <c r="I3"/>
      <c r="J3"/>
      <c r="K3"/>
      <c r="L3"/>
      <c r="M3"/>
      <c r="N3"/>
      <c r="O3"/>
      <c r="P3"/>
      <c r="Q3"/>
      <c r="R3"/>
      <c r="S3"/>
      <c r="T3"/>
      <c r="U3"/>
      <c r="V3"/>
    </row>
    <row r="4" spans="1:22" ht="16" x14ac:dyDescent="0.8">
      <c r="A4" s="134"/>
      <c r="B4" s="53" t="s">
        <v>117</v>
      </c>
      <c r="C4" s="22"/>
      <c r="D4" s="13"/>
      <c r="E4"/>
      <c r="F4"/>
      <c r="G4"/>
      <c r="H4"/>
      <c r="I4"/>
      <c r="J4"/>
      <c r="K4"/>
      <c r="L4"/>
      <c r="M4"/>
      <c r="N4"/>
      <c r="O4"/>
      <c r="P4"/>
      <c r="Q4"/>
      <c r="R4"/>
      <c r="S4"/>
      <c r="T4"/>
      <c r="U4"/>
      <c r="V4"/>
    </row>
    <row r="5" spans="1:22" ht="16" x14ac:dyDescent="0.8">
      <c r="A5" s="134"/>
      <c r="B5" s="22"/>
      <c r="C5" s="22"/>
      <c r="D5" s="13"/>
      <c r="E5"/>
      <c r="F5"/>
      <c r="G5"/>
      <c r="H5"/>
      <c r="I5"/>
      <c r="J5"/>
      <c r="K5"/>
      <c r="L5"/>
      <c r="M5"/>
      <c r="N5"/>
      <c r="O5"/>
      <c r="P5"/>
      <c r="Q5"/>
      <c r="R5"/>
      <c r="S5"/>
      <c r="T5"/>
      <c r="U5"/>
      <c r="V5"/>
    </row>
    <row r="6" spans="1:22" x14ac:dyDescent="0.75">
      <c r="A6"/>
      <c r="B6" s="53" t="s">
        <v>10</v>
      </c>
      <c r="C6" s="52" t="s">
        <v>118</v>
      </c>
      <c r="D6"/>
      <c r="E6"/>
      <c r="F6"/>
      <c r="G6"/>
      <c r="H6"/>
      <c r="I6"/>
      <c r="J6"/>
      <c r="K6"/>
      <c r="L6"/>
      <c r="M6"/>
      <c r="N6"/>
      <c r="O6"/>
      <c r="P6"/>
      <c r="Q6"/>
      <c r="R6"/>
      <c r="S6"/>
      <c r="T6"/>
      <c r="U6"/>
      <c r="V6"/>
    </row>
    <row r="7" spans="1:22" x14ac:dyDescent="0.75">
      <c r="A7"/>
      <c r="B7" s="22"/>
      <c r="C7" s="52" t="s">
        <v>119</v>
      </c>
      <c r="D7"/>
      <c r="E7"/>
      <c r="F7"/>
      <c r="G7"/>
      <c r="H7"/>
      <c r="I7"/>
      <c r="J7"/>
      <c r="K7"/>
      <c r="L7"/>
      <c r="M7"/>
      <c r="N7"/>
      <c r="O7"/>
      <c r="P7"/>
      <c r="Q7"/>
      <c r="R7"/>
      <c r="S7"/>
      <c r="T7"/>
      <c r="U7"/>
      <c r="V7"/>
    </row>
    <row r="8" spans="1:22" x14ac:dyDescent="0.75">
      <c r="A8"/>
      <c r="B8" s="22"/>
      <c r="C8" s="52" t="s">
        <v>120</v>
      </c>
      <c r="D8"/>
      <c r="E8"/>
      <c r="F8"/>
      <c r="G8"/>
      <c r="H8"/>
      <c r="I8"/>
      <c r="J8"/>
      <c r="K8"/>
      <c r="L8"/>
      <c r="M8"/>
      <c r="N8"/>
      <c r="O8"/>
      <c r="P8"/>
      <c r="Q8"/>
      <c r="R8"/>
      <c r="S8"/>
      <c r="T8"/>
      <c r="U8"/>
      <c r="V8"/>
    </row>
    <row r="9" spans="1:22" x14ac:dyDescent="0.75">
      <c r="A9"/>
      <c r="B9" s="22"/>
      <c r="C9" s="135" t="s">
        <v>121</v>
      </c>
      <c r="D9" s="136"/>
      <c r="E9"/>
      <c r="F9"/>
      <c r="G9"/>
      <c r="H9"/>
      <c r="I9"/>
      <c r="J9"/>
      <c r="K9"/>
      <c r="L9"/>
      <c r="M9"/>
      <c r="N9"/>
      <c r="O9"/>
      <c r="P9"/>
      <c r="Q9"/>
      <c r="R9"/>
      <c r="S9"/>
      <c r="T9"/>
      <c r="U9"/>
      <c r="V9"/>
    </row>
    <row r="10" spans="1:22" x14ac:dyDescent="0.75">
      <c r="A10"/>
      <c r="B10" s="22"/>
      <c r="C10" s="135" t="s">
        <v>122</v>
      </c>
      <c r="D10" s="136"/>
      <c r="E10"/>
      <c r="F10"/>
      <c r="G10"/>
      <c r="H10"/>
      <c r="I10"/>
      <c r="J10"/>
      <c r="K10"/>
      <c r="L10"/>
      <c r="M10"/>
      <c r="N10"/>
      <c r="O10"/>
      <c r="P10"/>
      <c r="Q10"/>
      <c r="R10"/>
      <c r="S10"/>
      <c r="T10"/>
      <c r="U10"/>
      <c r="V10"/>
    </row>
    <row r="11" spans="1:22" x14ac:dyDescent="0.75">
      <c r="A11"/>
      <c r="B11" s="22"/>
      <c r="C11" s="135" t="s">
        <v>124</v>
      </c>
      <c r="D11" s="136"/>
      <c r="E11"/>
      <c r="F11"/>
      <c r="G11"/>
      <c r="H11"/>
      <c r="I11"/>
      <c r="J11"/>
      <c r="K11"/>
      <c r="L11"/>
      <c r="M11"/>
      <c r="N11"/>
      <c r="O11"/>
      <c r="P11"/>
      <c r="Q11"/>
      <c r="R11"/>
      <c r="S11"/>
      <c r="T11"/>
      <c r="U11"/>
      <c r="V11"/>
    </row>
    <row r="12" spans="1:22" x14ac:dyDescent="0.75">
      <c r="B12" s="5"/>
      <c r="C12"/>
      <c r="D12"/>
      <c r="E12"/>
      <c r="F12"/>
      <c r="G12"/>
      <c r="H12"/>
      <c r="I12"/>
      <c r="J12"/>
      <c r="K12"/>
      <c r="L12"/>
      <c r="M12"/>
      <c r="N12"/>
      <c r="O12"/>
      <c r="P12"/>
      <c r="Q12"/>
      <c r="R12"/>
      <c r="S12"/>
      <c r="T12"/>
      <c r="U12"/>
      <c r="V12"/>
    </row>
    <row r="13" spans="1:22" ht="36" x14ac:dyDescent="0.75">
      <c r="B13" s="130" t="s">
        <v>15</v>
      </c>
      <c r="C13" s="131" t="s">
        <v>16</v>
      </c>
      <c r="D13" s="68" t="s">
        <v>72</v>
      </c>
      <c r="E13" s="68" t="s">
        <v>73</v>
      </c>
      <c r="F13" s="68" t="s">
        <v>74</v>
      </c>
      <c r="G13" s="68" t="s">
        <v>75</v>
      </c>
      <c r="H13" s="68" t="s">
        <v>76</v>
      </c>
      <c r="I13" s="69" t="s">
        <v>78</v>
      </c>
      <c r="J13" s="69" t="s">
        <v>95</v>
      </c>
      <c r="K13" s="69" t="s">
        <v>80</v>
      </c>
      <c r="L13" s="69" t="s">
        <v>81</v>
      </c>
      <c r="M13" s="1" t="s">
        <v>83</v>
      </c>
      <c r="N13" s="1" t="s">
        <v>84</v>
      </c>
      <c r="O13" s="1" t="s">
        <v>85</v>
      </c>
      <c r="P13" s="2" t="s">
        <v>87</v>
      </c>
      <c r="Q13" s="132" t="s">
        <v>88</v>
      </c>
      <c r="R13" s="141" t="s">
        <v>134</v>
      </c>
      <c r="S13" s="141" t="s">
        <v>133</v>
      </c>
      <c r="T13" s="141" t="s">
        <v>132</v>
      </c>
      <c r="U13" s="141" t="s">
        <v>131</v>
      </c>
      <c r="V13" s="133" t="s">
        <v>96</v>
      </c>
    </row>
    <row r="14" spans="1:22" x14ac:dyDescent="0.75">
      <c r="B14" s="76">
        <v>1</v>
      </c>
      <c r="C14" s="77" t="str">
        <f>IFERROR(IF('2. Job roles information'!C11=0,"",'2. Job roles information'!C11), "")</f>
        <v>Owner / Shop manager</v>
      </c>
      <c r="D14" s="78"/>
      <c r="E14" s="78"/>
      <c r="F14" s="78"/>
      <c r="G14" s="78"/>
      <c r="H14" s="78"/>
      <c r="I14" s="78"/>
      <c r="J14" s="78"/>
      <c r="K14" s="78"/>
      <c r="L14" s="78"/>
      <c r="M14" s="78"/>
      <c r="N14" s="78"/>
      <c r="O14" s="78"/>
      <c r="P14" s="78"/>
      <c r="Q14" s="78"/>
      <c r="R14" s="78"/>
      <c r="S14" s="78"/>
      <c r="T14" s="78"/>
      <c r="U14" s="78"/>
      <c r="V14" s="79" t="str">
        <f>IFERROR(IF(SUM(D14:U14)=0,"",SUM(D14:U14)),"")</f>
        <v/>
      </c>
    </row>
    <row r="15" spans="1:22" x14ac:dyDescent="0.75">
      <c r="B15" s="80">
        <v>2</v>
      </c>
      <c r="C15" s="81" t="str">
        <f>IFERROR(IF('2. Job roles information'!C12=0,"",'2. Job roles information'!C12), "")</f>
        <v>Florist / Senior salesperson</v>
      </c>
      <c r="D15" s="82"/>
      <c r="E15" s="82"/>
      <c r="F15" s="82"/>
      <c r="G15" s="82"/>
      <c r="H15" s="82"/>
      <c r="I15" s="82"/>
      <c r="J15" s="82"/>
      <c r="K15" s="82"/>
      <c r="L15" s="82"/>
      <c r="M15" s="82"/>
      <c r="N15" s="82"/>
      <c r="O15" s="82"/>
      <c r="P15" s="82"/>
      <c r="Q15" s="82"/>
      <c r="R15" s="82"/>
      <c r="S15" s="82"/>
      <c r="T15" s="82"/>
      <c r="U15" s="82"/>
      <c r="V15" s="79" t="str">
        <f t="shared" ref="V15:V22" si="0">IFERROR(IF(SUM(D15:U15)=0,"",SUM(D15:U15)),"")</f>
        <v/>
      </c>
    </row>
    <row r="16" spans="1:22" x14ac:dyDescent="0.75">
      <c r="B16" s="76">
        <v>3</v>
      </c>
      <c r="C16" s="77" t="str">
        <f>IFERROR(IF('2. Job roles information'!C13=0,"",'2. Job roles information'!C13), "")</f>
        <v>Shop assistant</v>
      </c>
      <c r="D16" s="78"/>
      <c r="E16" s="78"/>
      <c r="F16" s="78"/>
      <c r="G16" s="78"/>
      <c r="H16" s="78"/>
      <c r="I16" s="78"/>
      <c r="J16" s="78"/>
      <c r="K16" s="78"/>
      <c r="L16" s="78"/>
      <c r="M16" s="78"/>
      <c r="N16" s="78"/>
      <c r="O16" s="78"/>
      <c r="P16" s="78"/>
      <c r="Q16" s="78"/>
      <c r="R16" s="78"/>
      <c r="S16" s="78"/>
      <c r="T16" s="78"/>
      <c r="U16" s="78"/>
      <c r="V16" s="79" t="str">
        <f t="shared" si="0"/>
        <v/>
      </c>
    </row>
    <row r="17" spans="2:22" x14ac:dyDescent="0.75">
      <c r="B17" s="80">
        <v>4</v>
      </c>
      <c r="C17" s="81" t="str">
        <f>IFERROR(IF('2. Job roles information'!C14=0,"",'2. Job roles information'!C14), "")</f>
        <v/>
      </c>
      <c r="D17" s="82"/>
      <c r="E17" s="82"/>
      <c r="F17" s="82"/>
      <c r="G17" s="82"/>
      <c r="H17" s="82"/>
      <c r="I17" s="82"/>
      <c r="J17" s="82"/>
      <c r="K17" s="82"/>
      <c r="L17" s="82"/>
      <c r="M17" s="82"/>
      <c r="N17" s="82"/>
      <c r="O17" s="82"/>
      <c r="P17" s="82"/>
      <c r="Q17" s="82"/>
      <c r="R17" s="82"/>
      <c r="S17" s="82"/>
      <c r="T17" s="82"/>
      <c r="U17" s="82"/>
      <c r="V17" s="79" t="str">
        <f t="shared" si="0"/>
        <v/>
      </c>
    </row>
    <row r="18" spans="2:22" x14ac:dyDescent="0.75">
      <c r="B18" s="76">
        <v>5</v>
      </c>
      <c r="C18" s="77" t="str">
        <f>IFERROR(IF('2. Job roles information'!C15=0,"",'2. Job roles information'!C15), "")</f>
        <v/>
      </c>
      <c r="D18" s="78"/>
      <c r="E18" s="78"/>
      <c r="F18" s="78"/>
      <c r="G18" s="78"/>
      <c r="H18" s="78"/>
      <c r="I18" s="78"/>
      <c r="J18" s="78"/>
      <c r="K18" s="78"/>
      <c r="L18" s="78"/>
      <c r="M18" s="78"/>
      <c r="N18" s="78"/>
      <c r="O18" s="78"/>
      <c r="P18" s="78"/>
      <c r="Q18" s="78"/>
      <c r="R18" s="78"/>
      <c r="S18" s="78"/>
      <c r="T18" s="78"/>
      <c r="U18" s="78"/>
      <c r="V18" s="79" t="str">
        <f t="shared" si="0"/>
        <v/>
      </c>
    </row>
    <row r="19" spans="2:22" x14ac:dyDescent="0.75">
      <c r="B19" s="83">
        <v>6</v>
      </c>
      <c r="C19" s="81" t="str">
        <f>IFERROR(IF('2. Job roles information'!C16=0,"",'2. Job roles information'!C16), "")</f>
        <v/>
      </c>
      <c r="D19" s="82"/>
      <c r="E19" s="82"/>
      <c r="F19" s="82"/>
      <c r="G19" s="82"/>
      <c r="H19" s="82"/>
      <c r="I19" s="82"/>
      <c r="J19" s="82"/>
      <c r="K19" s="82"/>
      <c r="L19" s="82"/>
      <c r="M19" s="82"/>
      <c r="N19" s="82"/>
      <c r="O19" s="82"/>
      <c r="P19" s="82"/>
      <c r="Q19" s="82"/>
      <c r="R19" s="82"/>
      <c r="S19" s="82"/>
      <c r="T19" s="82"/>
      <c r="U19" s="82"/>
      <c r="V19" s="79" t="str">
        <f t="shared" si="0"/>
        <v/>
      </c>
    </row>
    <row r="20" spans="2:22" x14ac:dyDescent="0.75">
      <c r="B20" s="76">
        <v>7</v>
      </c>
      <c r="C20" s="77" t="str">
        <f>IFERROR(IF('2. Job roles information'!C17=0,"",'2. Job roles information'!C17), "")</f>
        <v/>
      </c>
      <c r="D20" s="78"/>
      <c r="E20" s="78"/>
      <c r="F20" s="78"/>
      <c r="G20" s="78"/>
      <c r="H20" s="78"/>
      <c r="I20" s="78"/>
      <c r="J20" s="78"/>
      <c r="K20" s="78"/>
      <c r="L20" s="78"/>
      <c r="M20" s="78"/>
      <c r="N20" s="78"/>
      <c r="O20" s="78"/>
      <c r="P20" s="78"/>
      <c r="Q20" s="78"/>
      <c r="R20" s="78"/>
      <c r="S20" s="78"/>
      <c r="T20" s="78"/>
      <c r="U20" s="78"/>
      <c r="V20" s="79" t="str">
        <f t="shared" si="0"/>
        <v/>
      </c>
    </row>
    <row r="21" spans="2:22" x14ac:dyDescent="0.75">
      <c r="B21" s="83">
        <v>8</v>
      </c>
      <c r="C21" s="81" t="str">
        <f>IFERROR(IF('2. Job roles information'!C18=0,"",'2. Job roles information'!C18), "")</f>
        <v/>
      </c>
      <c r="D21" s="82"/>
      <c r="E21" s="82"/>
      <c r="F21" s="82"/>
      <c r="G21" s="82"/>
      <c r="H21" s="82"/>
      <c r="I21" s="82"/>
      <c r="J21" s="82"/>
      <c r="K21" s="82"/>
      <c r="L21" s="82"/>
      <c r="M21" s="82"/>
      <c r="N21" s="82"/>
      <c r="O21" s="82"/>
      <c r="P21" s="82"/>
      <c r="Q21" s="82"/>
      <c r="R21" s="82"/>
      <c r="S21" s="82"/>
      <c r="T21" s="82"/>
      <c r="U21" s="82"/>
      <c r="V21" s="79" t="str">
        <f t="shared" si="0"/>
        <v/>
      </c>
    </row>
    <row r="22" spans="2:22" x14ac:dyDescent="0.75">
      <c r="B22" s="76">
        <v>9</v>
      </c>
      <c r="C22" s="77" t="str">
        <f>IFERROR(IF('2. Job roles information'!C19=0,"",'2. Job roles information'!C19), "")</f>
        <v/>
      </c>
      <c r="D22" s="78"/>
      <c r="E22" s="78"/>
      <c r="F22" s="78"/>
      <c r="G22" s="78"/>
      <c r="H22" s="78"/>
      <c r="I22" s="78"/>
      <c r="J22" s="78"/>
      <c r="K22" s="78"/>
      <c r="L22" s="78"/>
      <c r="M22" s="78"/>
      <c r="N22" s="78"/>
      <c r="O22" s="78"/>
      <c r="P22" s="78"/>
      <c r="Q22" s="78"/>
      <c r="R22" s="78"/>
      <c r="S22" s="78"/>
      <c r="T22" s="78"/>
      <c r="U22" s="78"/>
      <c r="V22" s="79" t="str">
        <f t="shared" si="0"/>
        <v/>
      </c>
    </row>
    <row r="23" spans="2:22" x14ac:dyDescent="0.75">
      <c r="B23" s="84">
        <v>10</v>
      </c>
      <c r="C23" s="85" t="str">
        <f>IFERROR(IF('2. Job roles information'!C20=0,"",'2. Job roles information'!C20), "")</f>
        <v/>
      </c>
      <c r="D23" s="103"/>
      <c r="E23" s="86"/>
      <c r="F23" s="86"/>
      <c r="G23" s="86"/>
      <c r="H23" s="86"/>
      <c r="I23" s="86"/>
      <c r="J23" s="86"/>
      <c r="K23" s="86"/>
      <c r="L23" s="86"/>
      <c r="M23" s="86"/>
      <c r="N23" s="86"/>
      <c r="O23" s="86"/>
      <c r="P23" s="86"/>
      <c r="Q23" s="86"/>
      <c r="R23" s="86"/>
      <c r="S23" s="86"/>
      <c r="T23" s="86"/>
      <c r="U23" s="86"/>
      <c r="V23" s="87" t="str">
        <f>IFERROR(IF(SUM(D23:U23)=0,"",SUM(D23:U23)),"")</f>
        <v/>
      </c>
    </row>
    <row r="24" spans="2:22" x14ac:dyDescent="0.75">
      <c r="B24" s="47"/>
    </row>
    <row r="25" spans="2:22" x14ac:dyDescent="0.75">
      <c r="B25" s="44"/>
    </row>
    <row r="26" spans="2:22" ht="15.75" x14ac:dyDescent="0.75">
      <c r="B26" s="75" t="s">
        <v>97</v>
      </c>
    </row>
  </sheetData>
  <sheetProtection sheet="1" objects="1" scenarios="1" formatColumns="0"/>
  <dataValidations count="4">
    <dataValidation type="list" allowBlank="1" showInputMessage="1" showErrorMessage="1" sqref="E14:U23" xr:uid="{E8B62E07-DAF6-42E0-ADE7-A8DE7730B04E}">
      <formula1>"0,1,2,3,4,5"</formula1>
    </dataValidation>
    <dataValidation allowBlank="1" showInputMessage="1" showErrorMessage="1" promptTitle="Brief justification " prompt="This helps with consistency and transparency. E.g., for a ‘social media manager’, under the ‘responsibility for information’ sub-factor, you might assign level 3 and note: ‘manages public-facing information daily, with direct impact on brand'." sqref="C9" xr:uid="{E23138F9-C82E-B24D-A142-E90E77396AF9}"/>
    <dataValidation allowBlank="1" showInputMessage="1" showErrorMessage="1" promptTitle="Graduated factor comparison" prompt="A simple way to determine the relative value of jobs in your organisation. To conduct the job evaluation, you will compare each job directly against a pre-defined scale of factors and levels. " sqref="B2" xr:uid="{19D0AA19-9D59-EF42-81A5-3F2175CBA969}"/>
    <dataValidation type="list" operator="equal" allowBlank="1" showInputMessage="1" showErrorMessage="1" sqref="D14:D23" xr:uid="{31D2B072-3C21-420C-A3EC-8D0722040821}">
      <formula1>"0,1,2,3,4,5,6,7,8"</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A0F76-E721-4B33-891A-65F517B4AA2C}">
  <sheetPr codeName="Sheet7"/>
  <dimension ref="B1:P36"/>
  <sheetViews>
    <sheetView showGridLines="0" zoomScaleNormal="100" workbookViewId="0">
      <selection activeCell="I15" sqref="I15"/>
    </sheetView>
  </sheetViews>
  <sheetFormatPr defaultColWidth="8.453125" defaultRowHeight="14.75" x14ac:dyDescent="0.75"/>
  <cols>
    <col min="1" max="1" width="10.81640625" customWidth="1"/>
    <col min="2" max="2" width="4.453125" customWidth="1"/>
    <col min="3" max="3" width="13.1796875" customWidth="1"/>
    <col min="4" max="4" width="5.1796875" customWidth="1"/>
    <col min="5" max="5" width="13.453125" customWidth="1"/>
    <col min="6" max="9" width="14.453125" customWidth="1"/>
  </cols>
  <sheetData>
    <row r="1" spans="2:16" ht="25" customHeight="1" x14ac:dyDescent="0.75"/>
    <row r="2" spans="2:16" ht="15.75" x14ac:dyDescent="0.75">
      <c r="B2" s="23" t="s">
        <v>98</v>
      </c>
      <c r="C2" s="23"/>
      <c r="D2" s="22"/>
      <c r="E2" s="22"/>
      <c r="F2" s="22"/>
    </row>
    <row r="3" spans="2:16" ht="15.75" x14ac:dyDescent="0.75">
      <c r="B3" s="23"/>
      <c r="C3" s="23"/>
      <c r="D3" s="22"/>
      <c r="E3" s="22"/>
      <c r="F3" s="22"/>
    </row>
    <row r="4" spans="2:16" x14ac:dyDescent="0.75">
      <c r="B4" s="182" t="s">
        <v>142</v>
      </c>
      <c r="C4" s="182"/>
      <c r="D4" s="182"/>
      <c r="E4" s="182"/>
      <c r="F4" s="182"/>
      <c r="G4" s="182"/>
      <c r="H4" s="182"/>
      <c r="I4" s="182"/>
      <c r="J4" s="182"/>
      <c r="K4" s="182"/>
      <c r="L4" s="182"/>
      <c r="M4" s="182"/>
      <c r="N4" s="182"/>
      <c r="O4" s="182"/>
      <c r="P4" s="182"/>
    </row>
    <row r="5" spans="2:16" x14ac:dyDescent="0.75">
      <c r="B5" s="182"/>
      <c r="C5" s="182"/>
      <c r="D5" s="182"/>
      <c r="E5" s="182"/>
      <c r="F5" s="182"/>
      <c r="G5" s="182"/>
      <c r="H5" s="182"/>
      <c r="I5" s="182"/>
      <c r="J5" s="182"/>
      <c r="K5" s="182"/>
      <c r="L5" s="182"/>
      <c r="M5" s="182"/>
      <c r="N5" s="182"/>
      <c r="O5" s="182"/>
      <c r="P5" s="182"/>
    </row>
    <row r="6" spans="2:16" x14ac:dyDescent="0.75">
      <c r="B6" s="53"/>
      <c r="C6" s="53"/>
      <c r="D6" s="22"/>
      <c r="E6" s="22"/>
      <c r="F6" s="22"/>
    </row>
    <row r="7" spans="2:16" x14ac:dyDescent="0.75">
      <c r="B7" s="22"/>
      <c r="C7" s="53"/>
      <c r="D7" s="22"/>
      <c r="E7" s="22"/>
      <c r="F7" s="22"/>
    </row>
    <row r="8" spans="2:16" x14ac:dyDescent="0.75">
      <c r="B8" s="22"/>
      <c r="C8" s="101" t="s">
        <v>99</v>
      </c>
      <c r="D8" s="22" t="s">
        <v>100</v>
      </c>
      <c r="E8" s="28"/>
      <c r="F8" s="28"/>
      <c r="G8" s="4"/>
      <c r="H8" s="4"/>
      <c r="I8" s="4"/>
    </row>
    <row r="9" spans="2:16" x14ac:dyDescent="0.75">
      <c r="B9" s="22"/>
      <c r="C9" s="101"/>
      <c r="D9" s="22" t="s">
        <v>101</v>
      </c>
      <c r="E9" s="28"/>
      <c r="F9" s="28"/>
      <c r="G9" s="4"/>
      <c r="H9" s="4"/>
      <c r="I9" s="4"/>
    </row>
    <row r="10" spans="2:16" x14ac:dyDescent="0.75">
      <c r="B10" s="22"/>
      <c r="C10" s="102"/>
      <c r="D10" s="22" t="s">
        <v>102</v>
      </c>
      <c r="E10" s="28"/>
      <c r="F10" s="28"/>
      <c r="G10" s="4"/>
      <c r="H10" s="4"/>
      <c r="I10" s="4"/>
    </row>
    <row r="11" spans="2:16" x14ac:dyDescent="0.75">
      <c r="B11" s="28"/>
      <c r="C11" s="102"/>
      <c r="D11" s="28"/>
      <c r="E11" s="28"/>
      <c r="F11" s="28"/>
      <c r="G11" s="4"/>
      <c r="H11" s="4"/>
      <c r="I11" s="4"/>
    </row>
    <row r="12" spans="2:16" ht="15.5" thickBot="1" x14ac:dyDescent="0.9"/>
    <row r="13" spans="2:16" ht="17.25" customHeight="1" x14ac:dyDescent="0.75">
      <c r="C13" s="193" t="s">
        <v>103</v>
      </c>
      <c r="D13" s="194"/>
      <c r="E13" s="194"/>
      <c r="F13" s="195"/>
      <c r="H13" s="16"/>
    </row>
    <row r="14" spans="2:16" ht="17.25" customHeight="1" x14ac:dyDescent="0.75">
      <c r="C14" s="189" t="s">
        <v>104</v>
      </c>
      <c r="D14" s="190"/>
      <c r="E14" s="190"/>
      <c r="F14" s="88"/>
    </row>
    <row r="15" spans="2:16" ht="17.25" customHeight="1" x14ac:dyDescent="0.75">
      <c r="C15" s="189" t="s">
        <v>105</v>
      </c>
      <c r="D15" s="190"/>
      <c r="E15" s="190"/>
      <c r="F15" s="88"/>
    </row>
    <row r="16" spans="2:16" ht="17.25" customHeight="1" x14ac:dyDescent="0.75">
      <c r="C16" s="189" t="s">
        <v>106</v>
      </c>
      <c r="D16" s="190"/>
      <c r="E16" s="190"/>
      <c r="F16" s="89"/>
    </row>
    <row r="17" spans="3:8" ht="17.25" customHeight="1" thickBot="1" x14ac:dyDescent="0.9">
      <c r="C17" s="191" t="s">
        <v>107</v>
      </c>
      <c r="D17" s="192"/>
      <c r="E17" s="192"/>
      <c r="F17" s="90"/>
    </row>
    <row r="18" spans="3:8" ht="17.25" customHeight="1" x14ac:dyDescent="0.75"/>
    <row r="19" spans="3:8" ht="15.5" thickBot="1" x14ac:dyDescent="0.9"/>
    <row r="20" spans="3:8" ht="17.25" customHeight="1" x14ac:dyDescent="0.75">
      <c r="C20" s="187" t="s">
        <v>108</v>
      </c>
      <c r="D20" s="188"/>
      <c r="E20" s="91" t="s">
        <v>109</v>
      </c>
      <c r="F20" s="91" t="s">
        <v>110</v>
      </c>
      <c r="G20" s="92" t="s">
        <v>111</v>
      </c>
    </row>
    <row r="21" spans="3:8" ht="17.25" customHeight="1" x14ac:dyDescent="0.75">
      <c r="C21" s="196"/>
      <c r="D21" s="197"/>
      <c r="E21" s="93" t="s">
        <v>112</v>
      </c>
      <c r="F21" s="93" t="s">
        <v>112</v>
      </c>
      <c r="G21" s="94" t="s">
        <v>112</v>
      </c>
    </row>
    <row r="22" spans="3:8" ht="17.25" customHeight="1" x14ac:dyDescent="0.75">
      <c r="C22" s="198">
        <v>1</v>
      </c>
      <c r="D22" s="199"/>
      <c r="E22" s="95"/>
      <c r="F22" s="95"/>
      <c r="G22" s="96"/>
    </row>
    <row r="23" spans="3:8" ht="17.25" customHeight="1" x14ac:dyDescent="0.75">
      <c r="C23" s="185">
        <v>2</v>
      </c>
      <c r="D23" s="186"/>
      <c r="E23" s="97"/>
      <c r="F23" s="97"/>
      <c r="G23" s="98"/>
    </row>
    <row r="24" spans="3:8" ht="17.25" customHeight="1" x14ac:dyDescent="0.75">
      <c r="C24" s="185">
        <v>3</v>
      </c>
      <c r="D24" s="186"/>
      <c r="E24" s="97"/>
      <c r="F24" s="97"/>
      <c r="G24" s="98"/>
    </row>
    <row r="25" spans="3:8" ht="17.25" customHeight="1" x14ac:dyDescent="0.75">
      <c r="C25" s="185">
        <v>4</v>
      </c>
      <c r="D25" s="186"/>
      <c r="E25" s="97"/>
      <c r="F25" s="97"/>
      <c r="G25" s="98"/>
    </row>
    <row r="26" spans="3:8" ht="17.25" customHeight="1" thickBot="1" x14ac:dyDescent="0.9">
      <c r="C26" s="183">
        <v>5</v>
      </c>
      <c r="D26" s="184"/>
      <c r="E26" s="99"/>
      <c r="F26" s="99"/>
      <c r="G26" s="100"/>
    </row>
    <row r="27" spans="3:8" x14ac:dyDescent="0.75">
      <c r="C27" s="12"/>
      <c r="D27" s="12"/>
      <c r="E27" s="12"/>
      <c r="F27" s="12"/>
      <c r="G27" s="12"/>
    </row>
    <row r="28" spans="3:8" x14ac:dyDescent="0.75">
      <c r="C28" s="44"/>
      <c r="D28" s="44"/>
      <c r="E28" s="44"/>
      <c r="F28" s="44"/>
      <c r="G28" s="44"/>
      <c r="H28" s="22"/>
    </row>
    <row r="29" spans="3:8" x14ac:dyDescent="0.75">
      <c r="C29" s="44" t="s">
        <v>113</v>
      </c>
      <c r="D29" s="44"/>
      <c r="E29" s="44"/>
      <c r="F29" s="44"/>
      <c r="G29" s="44"/>
      <c r="H29" s="22"/>
    </row>
    <row r="30" spans="3:8" x14ac:dyDescent="0.75">
      <c r="C30" s="44" t="s">
        <v>114</v>
      </c>
      <c r="D30" s="44"/>
      <c r="E30" s="44"/>
      <c r="F30" s="44"/>
      <c r="G30" s="44"/>
      <c r="H30" s="22"/>
    </row>
    <row r="31" spans="3:8" x14ac:dyDescent="0.75">
      <c r="C31" s="44"/>
      <c r="D31" s="44"/>
      <c r="E31" s="44"/>
      <c r="F31" s="44"/>
      <c r="G31" s="44"/>
      <c r="H31" s="22"/>
    </row>
    <row r="32" spans="3:8" x14ac:dyDescent="0.75">
      <c r="C32" s="44"/>
      <c r="D32" s="44"/>
      <c r="E32" s="44"/>
      <c r="F32" s="44"/>
      <c r="G32" s="44"/>
      <c r="H32" s="22"/>
    </row>
    <row r="33" spans="8:8" x14ac:dyDescent="0.75">
      <c r="H33" s="22"/>
    </row>
    <row r="34" spans="8:8" x14ac:dyDescent="0.75">
      <c r="H34" s="22"/>
    </row>
    <row r="35" spans="8:8" x14ac:dyDescent="0.75">
      <c r="H35" s="22"/>
    </row>
    <row r="36" spans="8:8" x14ac:dyDescent="0.75">
      <c r="H36" s="22"/>
    </row>
  </sheetData>
  <sheetProtection sheet="1" objects="1" scenarios="1"/>
  <mergeCells count="13">
    <mergeCell ref="B4:P5"/>
    <mergeCell ref="C26:D26"/>
    <mergeCell ref="C25:D25"/>
    <mergeCell ref="C20:D20"/>
    <mergeCell ref="C14:E14"/>
    <mergeCell ref="C15:E15"/>
    <mergeCell ref="C16:E16"/>
    <mergeCell ref="C17:E17"/>
    <mergeCell ref="C13:F13"/>
    <mergeCell ref="C21:D21"/>
    <mergeCell ref="C22:D22"/>
    <mergeCell ref="C23:D23"/>
    <mergeCell ref="C24:D24"/>
  </mergeCells>
  <dataValidations count="3">
    <dataValidation allowBlank="1" showInputMessage="1" showErrorMessage="1" prompt="Define the minimum salary for the lowest job group (e.g., group 1). This figure can be based on your organisation's internal pay policy and legal minimum wage requirements." sqref="C14:E14" xr:uid="{26A0C818-C628-4A48-9542-34E7B798A5F1}"/>
    <dataValidation allowBlank="1" showInputMessage="1" showErrorMessage="1" prompt="Define the target maximum salary for the highest job group (e.g., group 10). When setting this, consider internal pay equity and whether the gap between the highest and lowest salaries is justifiable based on job demands." sqref="C15:E15" xr:uid="{552F20CF-ACE0-4685-BA95-A9B235F278C2}"/>
    <dataValidation allowBlank="1" showInputMessage="1" showErrorMessage="1" promptTitle="What is progression factor?" prompt="The rate of increase in pay between the midpoints of each job group's salary range. For example, if the annual midpoint salary of group 1 is €30,000 and you use a progression factor of 1.3, the midpoint of group 2 would be €39,000 (i.e. €30,000 × 1.3). " sqref="C17:E17" xr:uid="{963AA841-B8F9-4F4F-9355-D668EA6DDD69}"/>
  </dataValidations>
  <pageMargins left="0.75" right="0.75" top="1" bottom="1" header="0.5" footer="0.5"/>
  <pageSetup paperSize="9" orientation="portrait" r:id="rId1"/>
  <headerFooter>
    <oddHeader>&amp;C&amp;"-,Bold"&amp;12TOOL 6. Simplified approach for SMEs</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af539c7-4677-4999-a21d-b2937b48d82d" xsi:nil="true"/>
    <lcf76f155ced4ddcb4097134ff3c332f xmlns="62fc826c-6e96-4382-8ef7-50d761f0044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21E63E31CAD8B346ADDA6B7DC6EE82D1" ma:contentTypeVersion="12" ma:contentTypeDescription="Crear nuevo documento." ma:contentTypeScope="" ma:versionID="6b9219dbcd97113d4f697811d4f38c29">
  <xsd:schema xmlns:xsd="http://www.w3.org/2001/XMLSchema" xmlns:xs="http://www.w3.org/2001/XMLSchema" xmlns:p="http://schemas.microsoft.com/office/2006/metadata/properties" xmlns:ns2="62fc826c-6e96-4382-8ef7-50d761f0044c" xmlns:ns3="0af539c7-4677-4999-a21d-b2937b48d82d" targetNamespace="http://schemas.microsoft.com/office/2006/metadata/properties" ma:root="true" ma:fieldsID="a0cce26494e3635083c5767ebb92e903" ns2:_="" ns3:_="">
    <xsd:import namespace="62fc826c-6e96-4382-8ef7-50d761f0044c"/>
    <xsd:import namespace="0af539c7-4677-4999-a21d-b2937b48d82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fc826c-6e96-4382-8ef7-50d761f004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012e0716-7867-4c95-a735-4f7d7cfb1fa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af539c7-4677-4999-a21d-b2937b48d82d"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90b0da0-9683-4231-b310-6825b2aad70d}" ma:internalName="TaxCatchAll" ma:showField="CatchAllData" ma:web="0af539c7-4677-4999-a21d-b2937b48d8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44B2783-43C4-4AC3-9D4C-5D95659E4246}">
  <ds:schemaRefs>
    <ds:schemaRef ds:uri="http://schemas.microsoft.com/sharepoint/v3/contenttype/forms"/>
  </ds:schemaRefs>
</ds:datastoreItem>
</file>

<file path=customXml/itemProps2.xml><?xml version="1.0" encoding="utf-8"?>
<ds:datastoreItem xmlns:ds="http://schemas.openxmlformats.org/officeDocument/2006/customXml" ds:itemID="{1AD76A6E-70B4-4997-B7CD-036B062B34C9}">
  <ds:schemaRefs>
    <ds:schemaRef ds:uri="http://www.w3.org/XML/1998/namespace"/>
    <ds:schemaRef ds:uri="http://purl.org/dc/terms/"/>
    <ds:schemaRef ds:uri="http://schemas.microsoft.com/office/infopath/2007/PartnerControls"/>
    <ds:schemaRef ds:uri="http://purl.org/dc/dcmitype/"/>
    <ds:schemaRef ds:uri="http://schemas.microsoft.com/office/2006/metadata/properties"/>
    <ds:schemaRef ds:uri="http://schemas.openxmlformats.org/package/2006/metadata/core-properties"/>
    <ds:schemaRef ds:uri="http://purl.org/dc/elements/1.1/"/>
    <ds:schemaRef ds:uri="62fc826c-6e96-4382-8ef7-50d761f0044c"/>
    <ds:schemaRef ds:uri="http://schemas.microsoft.com/office/2006/documentManagement/types"/>
    <ds:schemaRef ds:uri="0af539c7-4677-4999-a21d-b2937b48d82d"/>
  </ds:schemaRefs>
</ds:datastoreItem>
</file>

<file path=customXml/itemProps3.xml><?xml version="1.0" encoding="utf-8"?>
<ds:datastoreItem xmlns:ds="http://schemas.openxmlformats.org/officeDocument/2006/customXml" ds:itemID="{2FF48D77-741D-4501-97FA-19224D8745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fc826c-6e96-4382-8ef7-50d761f0044c"/>
    <ds:schemaRef ds:uri="0af539c7-4677-4999-a21d-b2937b48d8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8badb7b-9383-42af-8dcc-46371ac84270}" enabled="0" method="" siteId="{88badb7b-9383-42af-8dcc-46371ac8427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Welcome</vt:lpstr>
      <vt:lpstr>1. Employer information</vt:lpstr>
      <vt:lpstr>2. Job roles information</vt:lpstr>
      <vt:lpstr>3. Gender representation</vt:lpstr>
      <vt:lpstr>4. Factor and subfactor plan</vt:lpstr>
      <vt:lpstr>5. Additional subfactors</vt:lpstr>
      <vt:lpstr>6. Graduated factor comparison</vt:lpstr>
      <vt:lpstr>7. Pay structure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Liinalaakso Virpi</dc:creator>
  <cp:keywords/>
  <dc:description/>
  <cp:lastModifiedBy>Elena Anchevska</cp:lastModifiedBy>
  <cp:revision/>
  <dcterms:created xsi:type="dcterms:W3CDTF">2025-04-08T11:08:53Z</dcterms:created>
  <dcterms:modified xsi:type="dcterms:W3CDTF">2025-12-10T13:51:03Z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0x01010021E63E31CAD8B346ADDA6B7DC6EE82D1</vt:lpwstr>
  </property>
  <property fmtid="{D5CDD505-2E9C-101B-9397-08002B2CF9AE}" pid="3" name="MediaServiceImageTags">
    <vt:lpwstr/>
  </property>
</Properties>
</file>